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_ceo\Downloads\"/>
    </mc:Choice>
  </mc:AlternateContent>
  <xr:revisionPtr revIDLastSave="0" documentId="13_ncr:1_{E5C98899-9A3B-47DC-98B3-AA6E93640D21}" xr6:coauthVersionLast="47" xr6:coauthVersionMax="47" xr10:uidLastSave="{00000000-0000-0000-0000-000000000000}"/>
  <bookViews>
    <workbookView xWindow="-120" yWindow="-120" windowWidth="29040" windowHeight="17520" tabRatio="880" activeTab="8"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誓約書" sheetId="36" r:id="rId9"/>
    <sheet name="参1" sheetId="30" r:id="rId10"/>
    <sheet name="Sheet1" sheetId="35" state="hidden" r:id="rId11"/>
  </sheets>
  <definedNames>
    <definedName name="_xlnm.Print_Area" localSheetId="0">様式1!$A$1:$I$35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3" l="1"/>
  <c r="K14" i="13"/>
  <c r="D17" i="13" l="1"/>
  <c r="D18" i="13" l="1"/>
  <c r="K42" i="13" l="1"/>
  <c r="L42" i="13" s="1"/>
  <c r="M42" i="13" s="1"/>
  <c r="D40" i="13"/>
  <c r="D39" i="13"/>
  <c r="D38" i="13"/>
  <c r="D37" i="13"/>
  <c r="D41" i="13" l="1"/>
  <c r="K41" i="13" l="1"/>
  <c r="D31" i="13"/>
  <c r="D30" i="13"/>
  <c r="D29" i="13"/>
  <c r="D28" i="13"/>
  <c r="D27" i="13"/>
  <c r="D26" i="13"/>
  <c r="D25" i="13"/>
  <c r="D19" i="13"/>
  <c r="K33" i="13"/>
  <c r="L33" i="13" s="1"/>
  <c r="M33" i="13" s="1"/>
  <c r="K24" i="13"/>
  <c r="L24" i="13" s="1"/>
  <c r="M24" i="13" s="1"/>
  <c r="D22" i="13"/>
  <c r="D21" i="13"/>
  <c r="D20" i="13"/>
  <c r="K44" i="13" l="1"/>
  <c r="L41" i="13"/>
  <c r="M41" i="13" s="1"/>
  <c r="D23" i="13"/>
  <c r="K23" i="13" s="1"/>
  <c r="D32" i="13"/>
  <c r="K32" i="13" s="1"/>
  <c r="K34" i="13" l="1"/>
  <c r="L32" i="13"/>
  <c r="M32" i="13" s="1"/>
  <c r="L23" i="13"/>
  <c r="M23" i="13" s="1"/>
  <c r="K35" i="13" l="1"/>
  <c r="K8" i="13" l="1"/>
  <c r="K10" i="13" s="1"/>
  <c r="K11" i="13" s="1"/>
</calcChain>
</file>

<file path=xl/sharedStrings.xml><?xml version="1.0" encoding="utf-8"?>
<sst xmlns="http://schemas.openxmlformats.org/spreadsheetml/2006/main" count="348" uniqueCount="251">
  <si>
    <t>諸謝金</t>
  </si>
  <si>
    <t>円</t>
    <rPh sb="0" eb="1">
      <t>エン</t>
    </rPh>
    <phoneticPr fontId="2"/>
  </si>
  <si>
    <t>経費区分</t>
    <rPh sb="0" eb="4">
      <t>ケイヒクブン</t>
    </rPh>
    <phoneticPr fontId="2"/>
  </si>
  <si>
    <t>単位</t>
    <rPh sb="0" eb="2">
      <t>タンイ</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</si>
  <si>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</si>
  <si>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</si>
  <si>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</si>
  <si>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</si>
  <si>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</si>
  <si>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</si>
  <si>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</si>
  <si>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</si>
  <si>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</si>
  <si>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</si>
  <si>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</si>
  <si>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</si>
  <si>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</si>
  <si>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</si>
  <si>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</si>
  <si>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</si>
  <si>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</si>
  <si>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</si>
  <si>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</si>
  <si>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</si>
  <si>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</si>
  <si>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</si>
  <si>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</si>
  <si>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</si>
  <si>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</si>
  <si>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</si>
  <si>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</si>
  <si>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</si>
  <si>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</si>
  <si>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</si>
  <si>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</si>
  <si>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</si>
  <si>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</si>
  <si>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</si>
  <si>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</si>
  <si>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</si>
  <si>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</si>
  <si>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</si>
  <si>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</si>
  <si>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</si>
  <si>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</si>
  <si>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</si>
  <si>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</si>
  <si>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</si>
  <si>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</si>
  <si>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</si>
  <si>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</si>
  <si>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</si>
  <si>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</si>
  <si>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</si>
  <si>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</si>
  <si>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</si>
  <si>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</si>
  <si>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</si>
  <si>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</si>
  <si>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</si>
  <si>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</si>
  <si>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</si>
  <si>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</si>
  <si>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</si>
  <si>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</si>
  <si>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</si>
  <si>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</si>
  <si>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</si>
  <si>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</si>
  <si>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</si>
  <si>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</si>
  <si>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</si>
  <si>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</si>
  <si>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</si>
  <si>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</si>
  <si>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</si>
  <si>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</si>
  <si>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</si>
  <si>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</si>
  <si>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</si>
  <si>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</si>
  <si>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</si>
  <si>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</si>
  <si>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</si>
  <si>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</si>
  <si>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</si>
  <si>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</si>
  <si>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</si>
  <si>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</si>
  <si>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</si>
  <si>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</si>
  <si>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</si>
  <si>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</si>
  <si>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</si>
  <si>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</si>
  <si>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</si>
  <si>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</si>
  <si>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</si>
  <si>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</si>
  <si>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</si>
  <si>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</si>
  <si>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</si>
  <si>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住　所　　　　　　　　　　　　　　　　　       　　</t>
    <phoneticPr fontId="2"/>
  </si>
  <si>
    <t>年　　月　　日</t>
    <rPh sb="0" eb="1">
      <t>ネン</t>
    </rPh>
    <rPh sb="3" eb="4">
      <t>ガツ</t>
    </rPh>
    <rPh sb="6" eb="7">
      <t>ニチ</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</si>
  <si>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</si>
  <si>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</si>
  <si>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</si>
  <si>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</si>
  <si>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</si>
  <si>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</si>
  <si>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</si>
  <si>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</si>
  <si>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</si>
  <si>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</si>
  <si>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</si>
  <si>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</si>
  <si>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</si>
  <si>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</si>
  <si>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</si>
  <si>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</si>
  <si>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</si>
  <si>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</si>
  <si>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</si>
  <si>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</si>
  <si>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</si>
  <si>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消費税等仕入控除税額確認書</t>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</si>
  <si>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</si>
  <si>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</si>
  <si>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</si>
  <si>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</si>
  <si>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</si>
  <si>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</si>
  <si>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</si>
  <si>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</si>
  <si>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</si>
  <si>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</si>
  <si>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</si>
  <si>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</si>
  <si>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</si>
  <si>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</si>
  <si>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</si>
  <si>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</si>
  <si>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</si>
  <si>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</si>
  <si>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</si>
  <si>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</si>
  <si>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</si>
  <si>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</si>
  <si>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</si>
  <si>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</si>
  <si>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</si>
  <si>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</si>
  <si>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</si>
  <si>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</si>
  <si>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</si>
  <si>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</si>
  <si>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</si>
  <si>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</si>
  <si>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</si>
  <si>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</si>
  <si>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</si>
  <si>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</si>
  <si>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</si>
  <si>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</si>
  <si>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</si>
  <si>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</si>
  <si>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</si>
  <si>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</si>
  <si>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</si>
  <si>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</si>
  <si>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</si>
  <si>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</si>
  <si>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</si>
  <si>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</si>
  <si>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資機材費</t>
    <rPh sb="0" eb="3">
      <t>シキザイ</t>
    </rPh>
    <rPh sb="3" eb="4">
      <t>ヒ</t>
    </rPh>
    <phoneticPr fontId="2"/>
  </si>
  <si>
    <t>資機材
費</t>
    <rPh sb="0" eb="3">
      <t>シキザイ</t>
    </rPh>
    <rPh sb="4" eb="5">
      <t>ケイヒ</t>
    </rPh>
    <phoneticPr fontId="2"/>
  </si>
  <si>
    <t>※上記内容が記載されているCSOのパンフレット等の代用可</t>
    <rPh sb="1" eb="5">
      <t>ジョウキナイヨウ</t>
    </rPh>
    <rPh sb="6" eb="8">
      <t>キサイ</t>
    </rPh>
    <rPh sb="23" eb="24">
      <t>トウ</t>
    </rPh>
    <rPh sb="25" eb="27">
      <t>ダイヨウ</t>
    </rPh>
    <rPh sb="27" eb="28">
      <t>カ</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</si>
  <si>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</si>
  <si>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</si>
  <si>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</si>
  <si>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</si>
  <si>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</si>
  <si>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</si>
  <si>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</si>
  <si>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</si>
  <si>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</si>
  <si>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</si>
  <si>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</si>
  <si>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</si>
  <si>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</si>
  <si>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</si>
  <si>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</si>
  <si>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</si>
  <si>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</si>
  <si>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</si>
  <si>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</si>
  <si>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</si>
  <si>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</si>
  <si>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</si>
  <si>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</si>
  <si>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</si>
  <si>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</si>
  <si>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</si>
  <si>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</si>
  <si>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</si>
  <si>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</si>
  <si>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</si>
  <si>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</si>
  <si>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</si>
  <si>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</si>
  <si>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</si>
  <si>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</si>
  <si>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</si>
  <si>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</si>
  <si>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</si>
  <si>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</si>
  <si>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</si>
  <si>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</si>
  <si>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</si>
  <si>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</si>
  <si>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</si>
  <si>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</si>
  <si>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</si>
  <si>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</si>
  <si>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</si>
  <si>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</si>
  <si>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</si>
  <si>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</si>
  <si>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</si>
  <si>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</si>
  <si>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</si>
  <si>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</si>
  <si>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</si>
  <si>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</si>
  <si>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</si>
  <si>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</si>
  <si>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</si>
  <si>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</si>
  <si>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</si>
  <si>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</si>
  <si>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</si>
  <si>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公益財団法人佐賀未来創造基金</t>
    <rPh sb="0" eb="2">
      <t>コウエキ</t>
    </rPh>
    <rPh sb="2" eb="4">
      <t>ザイダン</t>
    </rPh>
    <rPh sb="4" eb="6">
      <t>ホウジン</t>
    </rPh>
    <rPh sb="6" eb="10">
      <t>サガミライ</t>
    </rPh>
    <rPh sb="10" eb="14">
      <t>ソウゾウキキン</t>
    </rPh>
    <phoneticPr fontId="2"/>
  </si>
  <si>
    <t>　代表理事　山田健一郎　様</t>
    <rPh sb="1" eb="5">
      <t>ダイヒョウリジ</t>
    </rPh>
    <rPh sb="6" eb="8">
      <t>ヤマダ</t>
    </rPh>
    <rPh sb="8" eb="11">
      <t>ケンイチロウ</t>
    </rPh>
    <rPh sb="12" eb="13">
      <t>サマ</t>
    </rPh>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</si>
  <si>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</si>
  <si>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</si>
  <si>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数値</t>
    <rPh sb="0" eb="2">
      <t>スウチ</t>
    </rPh>
    <phoneticPr fontId="2"/>
  </si>
  <si>
    <t>（所要額合計を転記）</t>
    <phoneticPr fontId="2"/>
  </si>
  <si>
    <t>誓約書</t>
    <rPh sb="0" eb="3">
      <t>セイヤクショ</t>
    </rPh>
    <phoneticPr fontId="2"/>
  </si>
  <si>
    <t>１．当団体は、宗教活動および政治活動を一切行っておりません。</t>
    <rPh sb="2" eb="5">
      <t>トウダンタイ</t>
    </rPh>
    <rPh sb="7" eb="9">
      <t>シュウキョウ</t>
    </rPh>
    <rPh sb="9" eb="11">
      <t>カツドウ</t>
    </rPh>
    <rPh sb="14" eb="18">
      <t>セイジカツドウ</t>
    </rPh>
    <rPh sb="19" eb="21">
      <t>イッサイ</t>
    </rPh>
    <rPh sb="21" eb="22">
      <t>オコナ</t>
    </rPh>
    <phoneticPr fontId="2"/>
  </si>
  <si>
    <t>２．当団体が実施する食料支援活動は、非営利で運営しております。</t>
    <rPh sb="2" eb="5">
      <t>トウダンタイ</t>
    </rPh>
    <rPh sb="6" eb="8">
      <t>ジッシ</t>
    </rPh>
    <rPh sb="10" eb="12">
      <t>ショクリョウ</t>
    </rPh>
    <rPh sb="12" eb="16">
      <t>シエンカツドウ</t>
    </rPh>
    <rPh sb="18" eb="21">
      <t>ヒエイリ</t>
    </rPh>
    <rPh sb="22" eb="24">
      <t>ウンエイ</t>
    </rPh>
    <phoneticPr fontId="2"/>
  </si>
  <si>
    <t>　代表理事　山田　健一郎様</t>
    <rPh sb="1" eb="5">
      <t>ダイヒョウリジ</t>
    </rPh>
    <rPh sb="6" eb="8">
      <t>ヤマダ</t>
    </rPh>
    <rPh sb="9" eb="12">
      <t>ケンイチロウ</t>
    </rPh>
    <rPh sb="12" eb="1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</si>
</sst>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12"/>
      <color theme="1"/>
      <name val="BIZ UDゴシック"/>
      <family val="3"/>
      <charset val="128"/>
    </font>
    <font>
      <sz val="11"/>
      <color rgb="FFFF0000"/>
      <name val="BIZ UDゴシック"/>
      <family val="3"/>
      <charset val="128"/>
    </font>
    <font>
      <sz val="11"/>
      <color theme="1"/>
      <name val="Segoe UI Symbol"/>
      <family val="2"/>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thin">
        <color auto="1"/>
      </left>
      <right style="medium">
        <color auto="1"/>
      </right>
      <top style="medium">
        <color auto="1"/>
      </top>
      <bottom/>
      <diagonal/>
    </border>
    <border>
      <left style="thin">
        <color auto="1"/>
      </left>
      <right style="thin">
        <color auto="1"/>
      </right>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7" xfId="0" applyFont="1" applyBorder="1">
      <alignment vertical="center"/>
    </xf>
    <xf numFmtId="0" fontId="3" fillId="0" borderId="1" xfId="0" applyFont="1" applyBorder="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3" fillId="4" borderId="10" xfId="0" applyFont="1" applyFill="1" applyBorder="1" applyAlignment="1">
      <alignment vertical="center" wrapText="1"/>
    </xf>
    <xf numFmtId="0" fontId="3" fillId="4" borderId="10" xfId="0" applyFont="1" applyFill="1" applyBorder="1">
      <alignment vertical="center"/>
    </xf>
    <xf numFmtId="0" fontId="3" fillId="4" borderId="12"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3" fillId="0" borderId="5" xfId="0" applyFont="1" applyBorder="1">
      <alignment vertical="center"/>
    </xf>
    <xf numFmtId="0" fontId="3" fillId="0" borderId="6" xfId="0" applyFont="1" applyBorder="1">
      <alignment vertical="center"/>
    </xf>
    <xf numFmtId="0" fontId="10" fillId="0" borderId="0" xfId="0" applyFont="1">
      <alignment vertical="center"/>
    </xf>
    <xf numFmtId="0" fontId="6" fillId="0" borderId="4" xfId="0" applyFont="1" applyBorder="1">
      <alignment vertical="center"/>
    </xf>
    <xf numFmtId="0" fontId="3" fillId="0" borderId="0" xfId="0" applyFont="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3" fillId="0" borderId="48" xfId="0" applyFont="1" applyBorder="1" applyProtection="1">
      <alignment vertical="center"/>
      <protection locked="0"/>
    </xf>
    <xf numFmtId="0" fontId="3" fillId="0" borderId="4" xfId="0" applyFont="1" applyBorder="1" applyProtection="1">
      <alignment vertical="center"/>
      <protection locked="0"/>
    </xf>
    <xf numFmtId="0" fontId="11" fillId="0" borderId="0" xfId="0" applyFont="1">
      <alignment vertical="center"/>
    </xf>
    <xf numFmtId="0" fontId="4" fillId="2" borderId="12" xfId="0" applyFont="1" applyFill="1" applyBorder="1">
      <alignment vertical="center"/>
    </xf>
    <xf numFmtId="0" fontId="3" fillId="2" borderId="13" xfId="0" applyFont="1" applyFill="1" applyBorder="1">
      <alignment vertical="center"/>
    </xf>
    <xf numFmtId="0" fontId="4" fillId="2" borderId="9" xfId="0" applyFont="1" applyFill="1" applyBorder="1" applyAlignment="1">
      <alignment vertical="center" wrapText="1"/>
    </xf>
    <xf numFmtId="38" fontId="3" fillId="0" borderId="4" xfId="1" applyFont="1" applyBorder="1">
      <alignment vertical="center"/>
    </xf>
    <xf numFmtId="0" fontId="4" fillId="2" borderId="1" xfId="0" applyFont="1" applyFill="1" applyBorder="1">
      <alignment vertical="center"/>
    </xf>
    <xf numFmtId="0" fontId="4" fillId="2" borderId="7" xfId="0" applyFont="1" applyFill="1" applyBorder="1" applyAlignment="1">
      <alignment vertical="center" wrapText="1"/>
    </xf>
    <xf numFmtId="0" fontId="3" fillId="5" borderId="8" xfId="0" applyFont="1" applyFill="1" applyBorder="1" applyAlignment="1">
      <alignment vertical="center" wrapText="1"/>
    </xf>
    <xf numFmtId="0" fontId="3" fillId="5" borderId="2" xfId="0" applyFont="1" applyFill="1" applyBorder="1" applyAlignment="1">
      <alignment vertical="center" wrapText="1"/>
    </xf>
    <xf numFmtId="0" fontId="3" fillId="5" borderId="9" xfId="0" applyFont="1" applyFill="1" applyBorder="1" applyAlignment="1">
      <alignment vertical="center" wrapText="1"/>
    </xf>
    <xf numFmtId="0" fontId="3" fillId="2" borderId="23" xfId="0" applyFont="1" applyFill="1" applyBorder="1" applyAlignment="1">
      <alignment vertical="top" wrapText="1"/>
    </xf>
    <xf numFmtId="0" fontId="3" fillId="2" borderId="22" xfId="0" applyFont="1" applyFill="1" applyBorder="1" applyAlignment="1">
      <alignment vertical="top" wrapText="1"/>
    </xf>
    <xf numFmtId="0" fontId="3" fillId="2" borderId="25" xfId="0" applyFont="1" applyFill="1" applyBorder="1" applyAlignment="1">
      <alignment vertical="top" wrapText="1"/>
    </xf>
    <xf numFmtId="0" fontId="3" fillId="0" borderId="51" xfId="0" applyFont="1" applyBorder="1" applyAlignment="1">
      <alignment vertical="top" wrapText="1"/>
    </xf>
    <xf numFmtId="0" fontId="3" fillId="2" borderId="52" xfId="0" applyFont="1" applyFill="1" applyBorder="1" applyAlignment="1">
      <alignment vertical="top" wrapText="1"/>
    </xf>
    <xf numFmtId="0" fontId="3" fillId="2" borderId="39" xfId="0" applyFont="1" applyFill="1" applyBorder="1" applyAlignment="1">
      <alignment vertical="top" wrapText="1"/>
    </xf>
    <xf numFmtId="0" fontId="3" fillId="0" borderId="36" xfId="0" applyFont="1" applyBorder="1" applyAlignment="1">
      <alignment vertical="top" wrapText="1"/>
    </xf>
    <xf numFmtId="0" fontId="3" fillId="0" borderId="46" xfId="0" applyFont="1" applyBorder="1" applyAlignment="1">
      <alignment vertical="top" wrapText="1"/>
    </xf>
    <xf numFmtId="0" fontId="3" fillId="2" borderId="47" xfId="0" applyFont="1" applyFill="1" applyBorder="1" applyAlignment="1">
      <alignment vertical="top" wrapText="1"/>
    </xf>
    <xf numFmtId="0" fontId="3" fillId="0" borderId="33" xfId="0" applyFont="1" applyBorder="1" applyAlignment="1">
      <alignment vertical="top" wrapText="1"/>
    </xf>
    <xf numFmtId="0" fontId="3" fillId="0" borderId="38" xfId="0" applyFont="1" applyBorder="1" applyAlignment="1">
      <alignment vertical="top" wrapText="1"/>
    </xf>
    <xf numFmtId="0" fontId="13" fillId="0" borderId="7" xfId="0" applyFont="1" applyBorder="1">
      <alignment vertical="center"/>
    </xf>
    <xf numFmtId="0" fontId="13" fillId="4" borderId="5" xfId="0" applyFont="1" applyFill="1" applyBorder="1">
      <alignment vertical="center"/>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horizontal="center" vertical="center" wrapText="1"/>
    </xf>
    <xf numFmtId="0" fontId="13" fillId="4" borderId="11" xfId="0" applyFont="1" applyFill="1" applyBorder="1">
      <alignment vertical="center"/>
    </xf>
    <xf numFmtId="0" fontId="13" fillId="4" borderId="11" xfId="0" applyFont="1" applyFill="1" applyBorder="1" applyAlignment="1">
      <alignment vertical="center" wrapText="1"/>
    </xf>
    <xf numFmtId="0" fontId="13" fillId="4" borderId="10" xfId="0" applyFont="1" applyFill="1" applyBorder="1" applyAlignment="1">
      <alignment horizontal="center" vertical="center"/>
    </xf>
    <xf numFmtId="0" fontId="14"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4" fillId="4" borderId="4" xfId="0" applyFont="1" applyFill="1" applyBorder="1" applyAlignment="1">
      <alignment vertical="center" wrapText="1"/>
    </xf>
    <xf numFmtId="0" fontId="3" fillId="0" borderId="4" xfId="0" applyFont="1" applyBorder="1" applyAlignment="1">
      <alignment horizontal="left" vertical="center" wrapText="1"/>
    </xf>
    <xf numFmtId="0" fontId="9"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21" xfId="0" applyFont="1" applyFill="1" applyBorder="1">
      <alignment vertical="center"/>
    </xf>
    <xf numFmtId="0" fontId="3" fillId="2" borderId="22" xfId="0" applyFont="1" applyFill="1" applyBorder="1" applyAlignment="1">
      <alignment horizontal="center" vertical="center"/>
    </xf>
    <xf numFmtId="0" fontId="3" fillId="2" borderId="2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38" fontId="5" fillId="2" borderId="27" xfId="1" applyFont="1" applyFill="1" applyBorder="1" applyAlignment="1">
      <alignment horizontal="center" vertical="center"/>
    </xf>
    <xf numFmtId="0" fontId="5" fillId="2" borderId="27" xfId="0" applyFont="1" applyFill="1" applyBorder="1" applyAlignment="1">
      <alignment horizontal="center" vertical="center"/>
    </xf>
    <xf numFmtId="176" fontId="5" fillId="2" borderId="27" xfId="1" applyNumberFormat="1" applyFont="1" applyFill="1" applyBorder="1" applyAlignment="1">
      <alignment horizontal="center" vertical="center"/>
    </xf>
    <xf numFmtId="0" fontId="5" fillId="2" borderId="28" xfId="0" applyFont="1" applyFill="1" applyBorder="1" applyAlignment="1">
      <alignment horizontal="center" vertical="center"/>
    </xf>
    <xf numFmtId="0" fontId="3" fillId="0" borderId="29" xfId="0" applyFont="1" applyBorder="1" applyAlignment="1">
      <alignment vertical="center" wrapText="1"/>
    </xf>
    <xf numFmtId="38" fontId="3" fillId="0" borderId="22" xfId="1" applyFont="1" applyBorder="1">
      <alignment vertical="center"/>
    </xf>
    <xf numFmtId="38" fontId="7" fillId="0" borderId="29" xfId="1" applyFont="1" applyBorder="1" applyAlignment="1">
      <alignment vertical="center" wrapText="1"/>
    </xf>
    <xf numFmtId="38" fontId="3" fillId="0" borderId="29" xfId="1" applyFont="1" applyBorder="1">
      <alignment vertical="center"/>
    </xf>
    <xf numFmtId="0" fontId="3" fillId="0" borderId="29" xfId="0" applyFont="1" applyBorder="1">
      <alignment vertical="center"/>
    </xf>
    <xf numFmtId="0" fontId="3" fillId="0" borderId="29" xfId="0" applyFont="1" applyBorder="1" applyAlignment="1">
      <alignment horizontal="center" vertical="center"/>
    </xf>
    <xf numFmtId="176" fontId="3" fillId="0" borderId="29" xfId="1" applyNumberFormat="1" applyFont="1" applyBorder="1">
      <alignment vertical="center"/>
    </xf>
    <xf numFmtId="0" fontId="6" fillId="0" borderId="29" xfId="0" applyFont="1" applyBorder="1">
      <alignment vertical="center"/>
    </xf>
    <xf numFmtId="0" fontId="6" fillId="0" borderId="30" xfId="0" applyFont="1" applyBorder="1">
      <alignment vertical="center"/>
    </xf>
    <xf numFmtId="38" fontId="7" fillId="0" borderId="4" xfId="1" applyFont="1" applyBorder="1" applyAlignment="1">
      <alignment vertical="center" wrapText="1"/>
    </xf>
    <xf numFmtId="0" fontId="3" fillId="0" borderId="4" xfId="0" applyFont="1" applyBorder="1" applyAlignment="1">
      <alignment horizontal="center" vertical="center"/>
    </xf>
    <xf numFmtId="176" fontId="3" fillId="0" borderId="4" xfId="1" applyNumberFormat="1" applyFont="1" applyBorder="1">
      <alignment vertical="center"/>
    </xf>
    <xf numFmtId="0" fontId="6" fillId="0" borderId="32" xfId="0" applyFont="1" applyBorder="1">
      <alignment vertical="center"/>
    </xf>
    <xf numFmtId="0" fontId="3" fillId="0" borderId="3" xfId="0" applyFont="1" applyBorder="1" applyProtection="1">
      <alignment vertical="center"/>
      <protection locked="0"/>
    </xf>
    <xf numFmtId="38" fontId="7" fillId="0" borderId="29" xfId="1" applyFont="1" applyBorder="1">
      <alignment vertical="center"/>
    </xf>
    <xf numFmtId="0" fontId="3" fillId="0" borderId="30" xfId="0" applyFont="1" applyBorder="1">
      <alignment vertical="center"/>
    </xf>
    <xf numFmtId="38" fontId="7" fillId="0" borderId="4" xfId="1" applyFont="1" applyBorder="1">
      <alignment vertical="center"/>
    </xf>
    <xf numFmtId="0" fontId="3" fillId="0" borderId="32"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38" xfId="0" applyFont="1" applyBorder="1">
      <alignment vertical="center"/>
    </xf>
    <xf numFmtId="0" fontId="0" fillId="5" borderId="2" xfId="0" applyFill="1" applyBorder="1">
      <alignment vertical="center"/>
    </xf>
    <xf numFmtId="0" fontId="3" fillId="0" borderId="0" xfId="0" applyFont="1" applyAlignment="1">
      <alignment horizontal="center" vertical="center"/>
    </xf>
    <xf numFmtId="38" fontId="3" fillId="0" borderId="0" xfId="1" applyFont="1" applyAlignment="1">
      <alignment horizontal="distributed" vertical="center"/>
    </xf>
    <xf numFmtId="38" fontId="15" fillId="0" borderId="16" xfId="1" applyFont="1" applyBorder="1" applyAlignment="1">
      <alignment horizontal="right" vertical="center"/>
    </xf>
    <xf numFmtId="38" fontId="15" fillId="0" borderId="17" xfId="1" applyFont="1" applyBorder="1" applyAlignment="1">
      <alignment horizontal="right" vertical="center"/>
    </xf>
    <xf numFmtId="38" fontId="15" fillId="0" borderId="18" xfId="1" applyFont="1" applyBorder="1" applyAlignment="1">
      <alignment horizontal="right" vertical="center"/>
    </xf>
    <xf numFmtId="38" fontId="15" fillId="3" borderId="19" xfId="1" applyFont="1" applyFill="1" applyBorder="1" applyAlignment="1">
      <alignment horizontal="center" vertical="center"/>
    </xf>
    <xf numFmtId="38" fontId="15" fillId="3" borderId="20" xfId="1" applyFont="1" applyFill="1" applyBorder="1" applyAlignment="1">
      <alignment horizontal="center" vertical="center"/>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5" fillId="2" borderId="2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35" xfId="0" applyFont="1" applyBorder="1" applyAlignment="1">
      <alignment horizontal="center" vertical="center"/>
    </xf>
    <xf numFmtId="38" fontId="3" fillId="0" borderId="4" xfId="1" applyFont="1" applyBorder="1" applyAlignment="1">
      <alignment horizontal="center" vertical="center"/>
    </xf>
    <xf numFmtId="38" fontId="3" fillId="0" borderId="35" xfId="1" applyFont="1" applyBorder="1" applyAlignment="1">
      <alignment horizontal="center" vertical="center"/>
    </xf>
    <xf numFmtId="38" fontId="7" fillId="0" borderId="4" xfId="1" applyFont="1" applyBorder="1" applyAlignment="1">
      <alignment horizontal="center" vertical="top" wrapText="1"/>
    </xf>
    <xf numFmtId="38" fontId="7" fillId="0" borderId="35" xfId="1" applyFont="1" applyBorder="1" applyAlignment="1">
      <alignment horizontal="center" vertical="top" wrapText="1"/>
    </xf>
    <xf numFmtId="38" fontId="3" fillId="0" borderId="4" xfId="1" applyFont="1" applyBorder="1" applyAlignment="1">
      <alignment horizontal="center" vertical="center" wrapText="1"/>
    </xf>
    <xf numFmtId="38" fontId="3" fillId="0" borderId="35" xfId="1"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38" fontId="3" fillId="3" borderId="3" xfId="1" applyFont="1" applyFill="1" applyBorder="1" applyAlignment="1">
      <alignment horizontal="center" vertical="center"/>
    </xf>
    <xf numFmtId="38" fontId="3" fillId="3" borderId="33" xfId="1" applyFont="1" applyFill="1" applyBorder="1" applyAlignment="1">
      <alignment horizontal="center" vertical="center"/>
    </xf>
    <xf numFmtId="38" fontId="3" fillId="3" borderId="36" xfId="1" applyFont="1" applyFill="1" applyBorder="1" applyAlignment="1">
      <alignment horizontal="center" vertical="center"/>
    </xf>
    <xf numFmtId="38" fontId="3" fillId="3" borderId="37" xfId="1" applyFont="1" applyFill="1" applyBorder="1" applyAlignment="1">
      <alignment horizontal="center" vertical="center"/>
    </xf>
    <xf numFmtId="38" fontId="3" fillId="3" borderId="10"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38" xfId="1" applyFont="1" applyFill="1" applyBorder="1" applyAlignment="1">
      <alignment horizontal="center" vertical="center"/>
    </xf>
    <xf numFmtId="38" fontId="5" fillId="0" borderId="35" xfId="1" applyFont="1" applyBorder="1" applyAlignment="1">
      <alignment horizontal="center" vertical="center" wrapText="1"/>
    </xf>
    <xf numFmtId="38" fontId="3" fillId="3" borderId="41" xfId="1" applyFont="1" applyFill="1" applyBorder="1" applyAlignment="1">
      <alignment horizontal="center" vertical="center"/>
    </xf>
    <xf numFmtId="38" fontId="3" fillId="3" borderId="42" xfId="1" applyFont="1" applyFill="1" applyBorder="1" applyAlignment="1">
      <alignment horizontal="center" vertical="center"/>
    </xf>
    <xf numFmtId="38" fontId="3" fillId="3" borderId="43" xfId="1" applyFont="1" applyFill="1" applyBorder="1" applyAlignment="1">
      <alignment horizontal="center" vertical="center"/>
    </xf>
    <xf numFmtId="38" fontId="3" fillId="0" borderId="32" xfId="1" applyFont="1" applyBorder="1" applyAlignment="1">
      <alignment horizontal="center" vertical="center"/>
    </xf>
    <xf numFmtId="38" fontId="3" fillId="0" borderId="4" xfId="1" applyFont="1" applyFill="1" applyBorder="1" applyAlignment="1">
      <alignment horizontal="center" vertical="center"/>
    </xf>
    <xf numFmtId="38" fontId="3" fillId="0" borderId="32" xfId="1"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38" fontId="3" fillId="0" borderId="2" xfId="1" applyFont="1" applyBorder="1" applyAlignment="1">
      <alignment horizontal="center" vertical="center"/>
    </xf>
    <xf numFmtId="38" fontId="3" fillId="0" borderId="1" xfId="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 xfId="1" applyFont="1" applyBorder="1" applyAlignment="1">
      <alignment horizontal="right" vertical="center" wrapText="1"/>
    </xf>
    <xf numFmtId="38" fontId="5" fillId="0" borderId="2" xfId="1" applyFont="1" applyBorder="1" applyAlignment="1">
      <alignment horizontal="left"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54" xfId="0" applyFont="1" applyFill="1" applyBorder="1" applyAlignment="1">
      <alignment horizontal="center" vertical="center" wrapText="1"/>
    </xf>
    <xf numFmtId="38" fontId="16" fillId="0" borderId="4" xfId="1" applyFont="1" applyBorder="1" applyAlignment="1">
      <alignment horizontal="center" vertical="top" wrapText="1"/>
    </xf>
    <xf numFmtId="38" fontId="5" fillId="0" borderId="35" xfId="1" applyFont="1" applyBorder="1" applyAlignment="1">
      <alignment horizontal="left" vertical="center" wrapText="1"/>
    </xf>
    <xf numFmtId="0" fontId="0" fillId="5" borderId="49" xfId="0"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Normal="100" zoomScaleSheetLayoutView="100" workbookViewId="0">
      <selection activeCell="F24" sqref="F24"/>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8" t="s">
        <v>206</v>
      </c>
    </row>
    <row r="3" spans="2:9" x14ac:dyDescent="0.4">
      <c r="H3" s="1" t="s">
        <v>103</v>
      </c>
    </row>
    <row r="5" spans="2:9" x14ac:dyDescent="0.4">
      <c r="B5" s="1" t="s">
        <v>241</v>
      </c>
    </row>
    <row r="6" spans="2:9" x14ac:dyDescent="0.4">
      <c r="B6" s="1" t="s">
        <v>242</v>
      </c>
    </row>
    <row r="7" spans="2:9" x14ac:dyDescent="0.4">
      <c r="E7" s="20" t="s">
        <v>25</v>
      </c>
      <c r="I7" s="8"/>
    </row>
    <row r="8" spans="2:9" x14ac:dyDescent="0.4">
      <c r="E8" s="2" t="s">
        <v>102</v>
      </c>
    </row>
    <row r="9" spans="2:9" x14ac:dyDescent="0.4">
      <c r="E9" s="2"/>
    </row>
    <row r="10" spans="2:9" x14ac:dyDescent="0.4">
      <c r="E10" s="20" t="s">
        <v>26</v>
      </c>
      <c r="I10" s="8"/>
    </row>
    <row r="11" spans="2:9" x14ac:dyDescent="0.4">
      <c r="E11" s="1" t="s">
        <v>92</v>
      </c>
    </row>
    <row r="15" spans="2:9" x14ac:dyDescent="0.4">
      <c r="B15" s="108" t="s">
        <v>209</v>
      </c>
      <c r="C15" s="108"/>
      <c r="D15" s="108"/>
      <c r="E15" s="108"/>
      <c r="F15" s="108"/>
      <c r="G15" s="108"/>
      <c r="H15" s="108"/>
      <c r="I15" s="108"/>
    </row>
    <row r="18" spans="1:9" x14ac:dyDescent="0.4">
      <c r="B18" s="1" t="s">
        <v>210</v>
      </c>
    </row>
    <row r="19" spans="1:9" x14ac:dyDescent="0.4">
      <c r="A19" s="1" t="s">
        <v>177</v>
      </c>
    </row>
    <row r="21" spans="1:9" x14ac:dyDescent="0.4">
      <c r="B21" s="1" t="s">
        <v>96</v>
      </c>
      <c r="D21" s="8" t="s">
        <v>16</v>
      </c>
      <c r="E21" s="109"/>
      <c r="F21" s="109"/>
      <c r="G21" s="1" t="s">
        <v>1</v>
      </c>
    </row>
    <row r="22" spans="1:9" x14ac:dyDescent="0.4">
      <c r="B22" s="1" t="s">
        <v>76</v>
      </c>
      <c r="I22" s="8" t="s">
        <v>104</v>
      </c>
    </row>
    <row r="23" spans="1:9" x14ac:dyDescent="0.4">
      <c r="B23" s="1" t="s">
        <v>11</v>
      </c>
      <c r="I23" s="8" t="s">
        <v>105</v>
      </c>
    </row>
    <row r="24" spans="1:9" x14ac:dyDescent="0.4">
      <c r="B24" s="1" t="s">
        <v>194</v>
      </c>
      <c r="I24" s="8" t="s">
        <v>106</v>
      </c>
    </row>
    <row r="25" spans="1:9" x14ac:dyDescent="0.4">
      <c r="B25" s="1" t="s">
        <v>195</v>
      </c>
      <c r="I25" s="8" t="s">
        <v>107</v>
      </c>
    </row>
    <row r="26" spans="1:9" x14ac:dyDescent="0.4">
      <c r="B26" s="1" t="s">
        <v>196</v>
      </c>
      <c r="I26" s="8" t="s">
        <v>108</v>
      </c>
    </row>
    <row r="27" spans="1:9" x14ac:dyDescent="0.4">
      <c r="B27" s="1" t="s">
        <v>197</v>
      </c>
      <c r="I27" s="8" t="s">
        <v>109</v>
      </c>
    </row>
    <row r="28" spans="1:9" x14ac:dyDescent="0.4">
      <c r="B28" s="1" t="s">
        <v>198</v>
      </c>
      <c r="I28" s="8" t="s">
        <v>110</v>
      </c>
    </row>
    <row r="29" spans="1:9" x14ac:dyDescent="0.4">
      <c r="B29" s="1" t="s">
        <v>199</v>
      </c>
    </row>
    <row r="30" spans="1:9" x14ac:dyDescent="0.4">
      <c r="B30" s="1" t="s">
        <v>111</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ColWidth="8.75" defaultRowHeight="18.75" x14ac:dyDescent="0.4"/>
  <cols>
    <col min="1" max="1" width="5.375" customWidth="1"/>
    <col min="2" max="2" width="6.25" customWidth="1"/>
    <col min="3" max="3" width="14.25" style="28" customWidth="1"/>
    <col min="4" max="4" width="48.75" style="28" customWidth="1"/>
    <col min="5" max="5" width="26.75" style="28" customWidth="1"/>
  </cols>
  <sheetData>
    <row r="1" spans="2:5" x14ac:dyDescent="0.4">
      <c r="E1" s="35" t="s">
        <v>173</v>
      </c>
    </row>
    <row r="2" spans="2:5" x14ac:dyDescent="0.4">
      <c r="B2" s="1" t="s">
        <v>126</v>
      </c>
    </row>
    <row r="3" spans="2:5" ht="19.5" thickBot="1" x14ac:dyDescent="0.45">
      <c r="B3" s="107"/>
      <c r="C3" s="45" t="s">
        <v>127</v>
      </c>
      <c r="D3" s="46" t="s">
        <v>228</v>
      </c>
      <c r="E3" s="47" t="s">
        <v>229</v>
      </c>
    </row>
    <row r="4" spans="2:5" ht="40.5" x14ac:dyDescent="0.4">
      <c r="B4" s="170" t="s">
        <v>202</v>
      </c>
      <c r="C4" s="48" t="s">
        <v>171</v>
      </c>
      <c r="D4" s="49" t="s">
        <v>230</v>
      </c>
      <c r="E4" s="50" t="s">
        <v>231</v>
      </c>
    </row>
    <row r="5" spans="2:5" ht="19.5" thickBot="1" x14ac:dyDescent="0.45">
      <c r="B5" s="171"/>
      <c r="C5" s="33"/>
      <c r="D5" s="34" t="s">
        <v>232</v>
      </c>
      <c r="E5" s="51"/>
    </row>
    <row r="6" spans="2:5" ht="27" x14ac:dyDescent="0.4">
      <c r="B6" s="170" t="s">
        <v>203</v>
      </c>
      <c r="C6" s="48" t="s">
        <v>128</v>
      </c>
      <c r="D6" s="49" t="s">
        <v>129</v>
      </c>
      <c r="E6" s="56" t="s">
        <v>130</v>
      </c>
    </row>
    <row r="7" spans="2:5" x14ac:dyDescent="0.4">
      <c r="B7" s="171"/>
      <c r="C7" s="31"/>
      <c r="D7" s="32" t="s">
        <v>131</v>
      </c>
      <c r="E7" s="57"/>
    </row>
    <row r="8" spans="2:5" ht="27" x14ac:dyDescent="0.4">
      <c r="B8" s="171"/>
      <c r="C8" s="29" t="s">
        <v>0</v>
      </c>
      <c r="D8" s="30" t="s">
        <v>132</v>
      </c>
      <c r="E8" s="52" t="s">
        <v>133</v>
      </c>
    </row>
    <row r="9" spans="2:5" x14ac:dyDescent="0.4">
      <c r="B9" s="171"/>
      <c r="C9" s="31"/>
      <c r="D9" s="32" t="s">
        <v>134</v>
      </c>
      <c r="E9" s="58" t="s">
        <v>135</v>
      </c>
    </row>
    <row r="10" spans="2:5" ht="40.5" x14ac:dyDescent="0.4">
      <c r="B10" s="171"/>
      <c r="C10" s="29" t="s">
        <v>136</v>
      </c>
      <c r="D10" s="30" t="s">
        <v>137</v>
      </c>
      <c r="E10" s="52" t="s">
        <v>138</v>
      </c>
    </row>
    <row r="11" spans="2:5" x14ac:dyDescent="0.4">
      <c r="B11" s="171"/>
      <c r="C11" s="31"/>
      <c r="D11" s="32" t="s">
        <v>139</v>
      </c>
      <c r="E11" s="58"/>
    </row>
    <row r="12" spans="2:5" ht="27" x14ac:dyDescent="0.4">
      <c r="B12" s="171"/>
      <c r="C12" s="29" t="s">
        <v>207</v>
      </c>
      <c r="D12" s="30" t="s">
        <v>141</v>
      </c>
      <c r="E12" s="52" t="s">
        <v>142</v>
      </c>
    </row>
    <row r="13" spans="2:5" ht="27" x14ac:dyDescent="0.4">
      <c r="B13" s="171"/>
      <c r="C13" s="31"/>
      <c r="D13" s="32" t="s">
        <v>233</v>
      </c>
      <c r="E13" s="58"/>
    </row>
    <row r="14" spans="2:5" x14ac:dyDescent="0.4">
      <c r="B14" s="171"/>
      <c r="C14" s="33"/>
      <c r="D14" s="34" t="s">
        <v>172</v>
      </c>
      <c r="E14" s="51"/>
    </row>
    <row r="15" spans="2:5" ht="27" x14ac:dyDescent="0.4">
      <c r="B15" s="171"/>
      <c r="C15" s="29" t="s">
        <v>88</v>
      </c>
      <c r="D15" s="30" t="s">
        <v>143</v>
      </c>
      <c r="E15" s="52" t="s">
        <v>144</v>
      </c>
    </row>
    <row r="16" spans="2:5" x14ac:dyDescent="0.4">
      <c r="B16" s="171"/>
      <c r="C16" s="31"/>
      <c r="D16" s="32" t="s">
        <v>234</v>
      </c>
      <c r="E16" s="57"/>
    </row>
    <row r="17" spans="2:5" ht="27" x14ac:dyDescent="0.4">
      <c r="B17" s="171"/>
      <c r="C17" s="29" t="s">
        <v>145</v>
      </c>
      <c r="D17" s="30" t="s">
        <v>146</v>
      </c>
      <c r="E17" s="52" t="s">
        <v>147</v>
      </c>
    </row>
    <row r="18" spans="2:5" ht="27" x14ac:dyDescent="0.4">
      <c r="B18" s="171"/>
      <c r="C18" s="31"/>
      <c r="D18" s="32" t="s">
        <v>235</v>
      </c>
      <c r="E18" s="58" t="s">
        <v>148</v>
      </c>
    </row>
    <row r="19" spans="2:5" ht="27" x14ac:dyDescent="0.4">
      <c r="B19" s="171"/>
      <c r="C19" s="29" t="s">
        <v>149</v>
      </c>
      <c r="D19" s="30" t="s">
        <v>150</v>
      </c>
      <c r="E19" s="52" t="s">
        <v>151</v>
      </c>
    </row>
    <row r="20" spans="2:5" x14ac:dyDescent="0.4">
      <c r="B20" s="171"/>
      <c r="C20" s="31"/>
      <c r="D20" s="32" t="s">
        <v>236</v>
      </c>
      <c r="E20" s="58"/>
    </row>
    <row r="21" spans="2:5" ht="27" x14ac:dyDescent="0.4">
      <c r="B21" s="171"/>
      <c r="C21" s="29" t="s">
        <v>153</v>
      </c>
      <c r="D21" s="30" t="s">
        <v>237</v>
      </c>
      <c r="E21" s="52" t="s">
        <v>154</v>
      </c>
    </row>
    <row r="22" spans="2:5" x14ac:dyDescent="0.4">
      <c r="B22" s="171"/>
      <c r="C22" s="33"/>
      <c r="D22" s="34"/>
      <c r="E22" s="51"/>
    </row>
    <row r="23" spans="2:5" ht="27" x14ac:dyDescent="0.4">
      <c r="B23" s="171"/>
      <c r="C23" s="29" t="s">
        <v>155</v>
      </c>
      <c r="D23" s="30" t="s">
        <v>156</v>
      </c>
      <c r="E23" s="52" t="s">
        <v>157</v>
      </c>
    </row>
    <row r="24" spans="2:5" x14ac:dyDescent="0.4">
      <c r="B24" s="171"/>
      <c r="C24" s="33"/>
      <c r="D24" s="34" t="s">
        <v>205</v>
      </c>
      <c r="E24" s="51"/>
    </row>
    <row r="25" spans="2:5" ht="27" x14ac:dyDescent="0.4">
      <c r="B25" s="171"/>
      <c r="C25" s="29" t="s">
        <v>86</v>
      </c>
      <c r="D25" s="30" t="s">
        <v>158</v>
      </c>
      <c r="E25" s="52" t="s">
        <v>159</v>
      </c>
    </row>
    <row r="26" spans="2:5" x14ac:dyDescent="0.4">
      <c r="B26" s="171"/>
      <c r="C26" s="33"/>
      <c r="D26" s="34" t="s">
        <v>160</v>
      </c>
      <c r="E26" s="51"/>
    </row>
    <row r="27" spans="2:5" ht="27" x14ac:dyDescent="0.4">
      <c r="B27" s="171"/>
      <c r="C27" s="29" t="s">
        <v>161</v>
      </c>
      <c r="D27" s="30" t="s">
        <v>238</v>
      </c>
      <c r="E27" s="52" t="s">
        <v>162</v>
      </c>
    </row>
    <row r="28" spans="2:5" ht="27" x14ac:dyDescent="0.4">
      <c r="B28" s="171"/>
      <c r="C28" s="31"/>
      <c r="D28" s="32"/>
      <c r="E28" s="58" t="s">
        <v>239</v>
      </c>
    </row>
    <row r="29" spans="2:5" ht="27" x14ac:dyDescent="0.4">
      <c r="B29" s="171"/>
      <c r="C29" s="29" t="s">
        <v>163</v>
      </c>
      <c r="D29" s="30" t="s">
        <v>164</v>
      </c>
      <c r="E29" s="52" t="s">
        <v>165</v>
      </c>
    </row>
    <row r="30" spans="2:5" ht="27" x14ac:dyDescent="0.4">
      <c r="B30" s="171"/>
      <c r="C30" s="31"/>
      <c r="D30" s="32" t="s">
        <v>240</v>
      </c>
      <c r="E30" s="58"/>
    </row>
    <row r="31" spans="2:5" ht="27.75" thickBot="1" x14ac:dyDescent="0.45">
      <c r="B31" s="172"/>
      <c r="C31" s="53"/>
      <c r="D31" s="54" t="s">
        <v>166</v>
      </c>
      <c r="E31" s="55"/>
    </row>
    <row r="32" spans="2:5" ht="27" x14ac:dyDescent="0.4">
      <c r="B32" s="170" t="s">
        <v>204</v>
      </c>
      <c r="C32" s="48" t="s">
        <v>174</v>
      </c>
      <c r="D32" s="49" t="s">
        <v>167</v>
      </c>
      <c r="E32" s="50" t="s">
        <v>168</v>
      </c>
    </row>
    <row r="33" spans="2:5" ht="19.5" thickBot="1" x14ac:dyDescent="0.45">
      <c r="B33" s="172"/>
      <c r="C33" s="53"/>
      <c r="D33" s="54" t="s">
        <v>169</v>
      </c>
      <c r="E33" s="55" t="s">
        <v>170</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75" x14ac:dyDescent="0.4"/>
  <cols>
    <col min="2" max="2" width="9.25" customWidth="1"/>
  </cols>
  <sheetData>
    <row r="2" spans="2:2" x14ac:dyDescent="0.4">
      <c r="B2" t="s">
        <v>128</v>
      </c>
    </row>
    <row r="3" spans="2:2" x14ac:dyDescent="0.4">
      <c r="B3" t="s">
        <v>0</v>
      </c>
    </row>
    <row r="4" spans="2:2" x14ac:dyDescent="0.4">
      <c r="B4" t="s">
        <v>136</v>
      </c>
    </row>
    <row r="5" spans="2:2" x14ac:dyDescent="0.4">
      <c r="B5" t="s">
        <v>140</v>
      </c>
    </row>
    <row r="6" spans="2:2" x14ac:dyDescent="0.4">
      <c r="B6" t="s">
        <v>88</v>
      </c>
    </row>
    <row r="7" spans="2:2" x14ac:dyDescent="0.4">
      <c r="B7" t="s">
        <v>171</v>
      </c>
    </row>
    <row r="8" spans="2:2" x14ac:dyDescent="0.4">
      <c r="B8" t="s">
        <v>145</v>
      </c>
    </row>
    <row r="9" spans="2:2" x14ac:dyDescent="0.4">
      <c r="B9" t="s">
        <v>149</v>
      </c>
    </row>
    <row r="10" spans="2:2" x14ac:dyDescent="0.4">
      <c r="B10" t="s">
        <v>152</v>
      </c>
    </row>
    <row r="11" spans="2:2" x14ac:dyDescent="0.4">
      <c r="B11" t="s">
        <v>153</v>
      </c>
    </row>
    <row r="12" spans="2:2" x14ac:dyDescent="0.4">
      <c r="B12" t="s">
        <v>155</v>
      </c>
    </row>
    <row r="13" spans="2:2" x14ac:dyDescent="0.4">
      <c r="B13" t="s">
        <v>86</v>
      </c>
    </row>
    <row r="14" spans="2:2" x14ac:dyDescent="0.4">
      <c r="B14" t="s">
        <v>161</v>
      </c>
    </row>
    <row r="15" spans="2:2" x14ac:dyDescent="0.4">
      <c r="B15" t="s">
        <v>163</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2"/>
      <c r="C1" s="8" t="s">
        <v>104</v>
      </c>
    </row>
    <row r="2" spans="2:3" ht="19.899999999999999" customHeight="1" x14ac:dyDescent="0.4">
      <c r="B2" s="108" t="s">
        <v>77</v>
      </c>
      <c r="C2" s="108"/>
    </row>
    <row r="3" spans="2:3" ht="18" customHeight="1" x14ac:dyDescent="0.4">
      <c r="B3" s="5" t="s">
        <v>78</v>
      </c>
      <c r="C3" s="3"/>
    </row>
    <row r="4" spans="2:3" ht="18" customHeight="1" x14ac:dyDescent="0.4">
      <c r="B4" s="5" t="s">
        <v>79</v>
      </c>
      <c r="C4" s="3"/>
    </row>
    <row r="5" spans="2:3" ht="18" customHeight="1" x14ac:dyDescent="0.4">
      <c r="B5" s="6" t="s">
        <v>6</v>
      </c>
      <c r="C5" s="68"/>
    </row>
    <row r="6" spans="2:3" ht="18" customHeight="1" x14ac:dyDescent="0.4">
      <c r="B6" s="7"/>
      <c r="C6" s="4"/>
    </row>
    <row r="7" spans="2:3" ht="18" customHeight="1" x14ac:dyDescent="0.4">
      <c r="B7" s="5" t="s">
        <v>178</v>
      </c>
      <c r="C7" s="69"/>
    </row>
    <row r="8" spans="2:3" ht="18" customHeight="1" x14ac:dyDescent="0.4">
      <c r="B8" s="7" t="s">
        <v>7</v>
      </c>
      <c r="C8" s="4"/>
    </row>
    <row r="9" spans="2:3" ht="18" customHeight="1" x14ac:dyDescent="0.4">
      <c r="B9" s="5" t="s">
        <v>8</v>
      </c>
      <c r="C9" s="69"/>
    </row>
    <row r="10" spans="2:3" ht="18" customHeight="1" x14ac:dyDescent="0.4">
      <c r="B10" s="39" t="s">
        <v>179</v>
      </c>
      <c r="C10" s="40"/>
    </row>
    <row r="11" spans="2:3" ht="18" customHeight="1" x14ac:dyDescent="0.4">
      <c r="B11" s="6" t="s">
        <v>180</v>
      </c>
      <c r="C11" s="69"/>
    </row>
    <row r="12" spans="2:3" ht="18" customHeight="1" x14ac:dyDescent="0.4">
      <c r="B12" s="39" t="s">
        <v>181</v>
      </c>
      <c r="C12" s="40"/>
    </row>
    <row r="13" spans="2:3" ht="18" customHeight="1" x14ac:dyDescent="0.4">
      <c r="B13" s="5" t="s">
        <v>80</v>
      </c>
      <c r="C13" s="69"/>
    </row>
    <row r="14" spans="2:3" ht="18" customHeight="1" x14ac:dyDescent="0.4">
      <c r="B14" s="13" t="s">
        <v>182</v>
      </c>
      <c r="C14" s="4"/>
    </row>
    <row r="15" spans="2:3" ht="18" customHeight="1" x14ac:dyDescent="0.4">
      <c r="B15" s="39" t="s">
        <v>183</v>
      </c>
      <c r="C15" s="40"/>
    </row>
    <row r="16" spans="2:3" ht="35.450000000000003" customHeight="1" x14ac:dyDescent="0.4">
      <c r="B16" s="6" t="s">
        <v>9</v>
      </c>
      <c r="C16" s="70"/>
    </row>
    <row r="17" spans="2:3" ht="18" customHeight="1" x14ac:dyDescent="0.4">
      <c r="B17" s="43" t="s">
        <v>184</v>
      </c>
      <c r="C17" s="5"/>
    </row>
    <row r="18" spans="2:3" ht="18" customHeight="1" x14ac:dyDescent="0.4">
      <c r="B18" s="6" t="s">
        <v>187</v>
      </c>
      <c r="C18" s="68" t="s">
        <v>212</v>
      </c>
    </row>
    <row r="19" spans="2:3" ht="78" customHeight="1" x14ac:dyDescent="0.4">
      <c r="B19" s="6" t="s">
        <v>185</v>
      </c>
      <c r="C19" s="71"/>
    </row>
    <row r="20" spans="2:3" ht="18" customHeight="1" x14ac:dyDescent="0.4">
      <c r="B20" s="39" t="s">
        <v>213</v>
      </c>
      <c r="C20" s="41"/>
    </row>
    <row r="21" spans="2:3" ht="26.45" customHeight="1" x14ac:dyDescent="0.4">
      <c r="B21" s="6" t="s">
        <v>186</v>
      </c>
      <c r="C21" s="72" t="s">
        <v>211</v>
      </c>
    </row>
    <row r="22" spans="2:3" ht="16.5" x14ac:dyDescent="0.4">
      <c r="B22" s="39" t="s">
        <v>214</v>
      </c>
      <c r="C22" s="44"/>
    </row>
    <row r="23" spans="2:3" ht="18.75" x14ac:dyDescent="0.4">
      <c r="B23" s="1" t="s">
        <v>10</v>
      </c>
      <c r="C23"/>
    </row>
    <row r="24" spans="2:3" x14ac:dyDescent="0.4">
      <c r="B24" s="1" t="s">
        <v>176</v>
      </c>
    </row>
  </sheetData>
  <mergeCells count="1">
    <mergeCell ref="B2:C2"/>
  </mergeCells>
  <phoneticPr fontId="2"/>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topLeftCell="A7" zoomScaleNormal="100" zoomScaleSheetLayoutView="100" workbookViewId="0">
      <selection activeCell="G26" sqref="G26"/>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8" t="s">
        <v>105</v>
      </c>
    </row>
    <row r="2" spans="2:3" ht="18" customHeight="1" x14ac:dyDescent="0.4">
      <c r="B2" s="108" t="s">
        <v>12</v>
      </c>
      <c r="C2" s="108"/>
    </row>
    <row r="3" spans="2:3" ht="18" customHeight="1" x14ac:dyDescent="0.4">
      <c r="B3" s="5" t="s">
        <v>81</v>
      </c>
      <c r="C3" s="69"/>
    </row>
    <row r="4" spans="2:3" ht="18" customHeight="1" x14ac:dyDescent="0.4">
      <c r="B4" s="5" t="s">
        <v>82</v>
      </c>
      <c r="C4" s="69"/>
    </row>
    <row r="5" spans="2:3" ht="29.45" customHeight="1" x14ac:dyDescent="0.4">
      <c r="B5" s="5" t="s">
        <v>14</v>
      </c>
      <c r="C5" s="73"/>
    </row>
    <row r="6" spans="2:3" ht="18" customHeight="1" x14ac:dyDescent="0.4">
      <c r="B6" s="6" t="s">
        <v>83</v>
      </c>
      <c r="C6" s="68"/>
    </row>
    <row r="7" spans="2:3" ht="18" customHeight="1" x14ac:dyDescent="0.4">
      <c r="B7" s="11" t="s">
        <v>15</v>
      </c>
      <c r="C7" s="11" t="s">
        <v>84</v>
      </c>
    </row>
    <row r="8" spans="2:3" ht="18" customHeight="1" x14ac:dyDescent="0.4">
      <c r="B8" s="12"/>
      <c r="C8" s="14" t="s">
        <v>215</v>
      </c>
    </row>
    <row r="9" spans="2:3" ht="18" customHeight="1" x14ac:dyDescent="0.4">
      <c r="B9" s="12"/>
      <c r="C9" s="14"/>
    </row>
    <row r="10" spans="2:3" ht="18" customHeight="1" x14ac:dyDescent="0.4">
      <c r="B10" s="12"/>
      <c r="C10" s="12" t="s">
        <v>188</v>
      </c>
    </row>
    <row r="11" spans="2:3" ht="18" customHeight="1" x14ac:dyDescent="0.4">
      <c r="B11" s="12"/>
      <c r="C11" s="14"/>
    </row>
    <row r="12" spans="2:3" ht="18" customHeight="1" x14ac:dyDescent="0.4">
      <c r="B12" s="12"/>
      <c r="C12" s="14"/>
    </row>
    <row r="13" spans="2:3" ht="18" customHeight="1" x14ac:dyDescent="0.4">
      <c r="B13" s="12"/>
      <c r="C13" s="12" t="s">
        <v>208</v>
      </c>
    </row>
    <row r="14" spans="2:3" ht="18" customHeight="1" x14ac:dyDescent="0.4">
      <c r="B14" s="12"/>
      <c r="C14" s="14"/>
    </row>
    <row r="15" spans="2:3" ht="18" customHeight="1" x14ac:dyDescent="0.4">
      <c r="B15" s="12"/>
      <c r="C15" s="14"/>
    </row>
    <row r="16" spans="2:3" ht="18" customHeight="1" x14ac:dyDescent="0.4">
      <c r="B16" s="12"/>
      <c r="C16" s="12" t="s">
        <v>216</v>
      </c>
    </row>
    <row r="17" spans="2:4" ht="18" customHeight="1" x14ac:dyDescent="0.4">
      <c r="B17" s="12"/>
      <c r="C17" s="14"/>
    </row>
    <row r="18" spans="2:4" ht="18" customHeight="1" x14ac:dyDescent="0.4">
      <c r="B18" s="12"/>
      <c r="C18" s="14"/>
    </row>
    <row r="19" spans="2:4" ht="18" customHeight="1" x14ac:dyDescent="0.4">
      <c r="B19" s="13"/>
      <c r="C19" s="13" t="s">
        <v>189</v>
      </c>
    </row>
    <row r="20" spans="2:4" ht="18" customHeight="1" x14ac:dyDescent="0.4">
      <c r="B20" s="12"/>
      <c r="C20" s="14"/>
    </row>
    <row r="21" spans="2:4" ht="18" customHeight="1" x14ac:dyDescent="0.4">
      <c r="B21" s="12"/>
      <c r="C21" s="14"/>
    </row>
    <row r="22" spans="2:4" ht="18" customHeight="1" x14ac:dyDescent="0.4">
      <c r="B22" s="12"/>
      <c r="C22" s="14"/>
      <c r="D22" s="2"/>
    </row>
    <row r="23" spans="2:4" ht="18" customHeight="1" x14ac:dyDescent="0.4">
      <c r="B23" s="12"/>
      <c r="C23" s="13" t="s">
        <v>217</v>
      </c>
    </row>
    <row r="24" spans="2:4" ht="18" customHeight="1" x14ac:dyDescent="0.4">
      <c r="B24" s="12"/>
      <c r="C24" s="14"/>
    </row>
    <row r="25" spans="2:4" ht="18" customHeight="1" x14ac:dyDescent="0.4">
      <c r="B25" s="12"/>
      <c r="C25" s="14"/>
    </row>
    <row r="26" spans="2:4" ht="18" customHeight="1" x14ac:dyDescent="0.4">
      <c r="B26" s="13"/>
      <c r="C26" s="13" t="s">
        <v>243</v>
      </c>
    </row>
    <row r="27" spans="2:4" ht="18" customHeight="1" x14ac:dyDescent="0.4">
      <c r="B27" s="13"/>
      <c r="C27" s="10" t="s">
        <v>91</v>
      </c>
    </row>
    <row r="28" spans="2:4" ht="18" customHeight="1" x14ac:dyDescent="0.4">
      <c r="B28" s="13"/>
      <c r="C28" s="10" t="s">
        <v>190</v>
      </c>
    </row>
    <row r="29" spans="2:4" ht="18" customHeight="1" x14ac:dyDescent="0.4">
      <c r="B29" s="13"/>
      <c r="C29" s="10" t="s">
        <v>191</v>
      </c>
    </row>
    <row r="30" spans="2:4" ht="18" customHeight="1" x14ac:dyDescent="0.4">
      <c r="B30" s="13"/>
      <c r="C30" s="10" t="s">
        <v>192</v>
      </c>
    </row>
    <row r="31" spans="2:4" ht="18" customHeight="1" x14ac:dyDescent="0.4">
      <c r="B31" s="13"/>
      <c r="C31" s="10" t="s">
        <v>90</v>
      </c>
    </row>
    <row r="32" spans="2:4" ht="18" customHeight="1" x14ac:dyDescent="0.4">
      <c r="B32" s="13"/>
      <c r="C32" s="13" t="s">
        <v>244</v>
      </c>
    </row>
    <row r="33" spans="2:3" ht="18" customHeight="1" x14ac:dyDescent="0.4">
      <c r="B33" s="7"/>
      <c r="C33" s="4"/>
    </row>
    <row r="34" spans="2:3" ht="18" customHeight="1" x14ac:dyDescent="0.4">
      <c r="B34" s="1" t="s">
        <v>10</v>
      </c>
    </row>
    <row r="35" spans="2:3" x14ac:dyDescent="0.4">
      <c r="B35" s="1" t="s">
        <v>176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view="pageBreakPreview" zoomScale="85" zoomScaleNormal="85" zoomScaleSheetLayoutView="85" workbookViewId="0">
      <selection activeCell="N26" sqref="N26"/>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106</v>
      </c>
    </row>
    <row r="3" spans="1:14" ht="14.45" customHeight="1" x14ac:dyDescent="0.4">
      <c r="B3" s="115" t="s">
        <v>97</v>
      </c>
      <c r="C3" s="115"/>
      <c r="D3" s="115"/>
      <c r="E3" s="115"/>
      <c r="F3" s="115"/>
      <c r="G3" s="115"/>
      <c r="H3" s="115"/>
      <c r="I3" s="115"/>
      <c r="J3" s="115"/>
      <c r="K3" s="115"/>
      <c r="L3" s="115"/>
      <c r="M3" s="115"/>
    </row>
    <row r="4" spans="1:14" ht="14.45" customHeight="1" x14ac:dyDescent="0.4">
      <c r="B4" s="74"/>
      <c r="C4" s="74"/>
      <c r="D4" s="74"/>
      <c r="E4" s="74"/>
      <c r="F4" s="74"/>
      <c r="G4" s="74"/>
      <c r="H4" s="74"/>
      <c r="I4" s="74"/>
      <c r="J4" s="74"/>
      <c r="K4" s="74"/>
      <c r="L4" s="74"/>
      <c r="M4" s="74"/>
    </row>
    <row r="5" spans="1:14" ht="14.45" customHeight="1" x14ac:dyDescent="0.4">
      <c r="C5" s="28"/>
      <c r="G5" s="116" t="s">
        <v>92</v>
      </c>
      <c r="H5" s="117"/>
      <c r="I5" s="117"/>
      <c r="J5" s="117"/>
      <c r="K5" s="117"/>
      <c r="L5" s="117"/>
      <c r="M5" s="118"/>
    </row>
    <row r="6" spans="1:14" ht="14.45" customHeight="1" x14ac:dyDescent="0.4">
      <c r="G6" s="116"/>
      <c r="H6" s="117"/>
      <c r="I6" s="117"/>
      <c r="J6" s="117"/>
      <c r="K6" s="117"/>
      <c r="L6" s="117"/>
      <c r="M6" s="118"/>
    </row>
    <row r="7" spans="1:14" ht="14.45" customHeight="1" x14ac:dyDescent="0.4">
      <c r="G7" s="21"/>
      <c r="H7" s="21"/>
      <c r="I7" s="21"/>
      <c r="J7" s="21"/>
      <c r="K7" s="21"/>
      <c r="L7" s="21"/>
      <c r="M7" s="21"/>
    </row>
    <row r="8" spans="1:14" ht="13.5" x14ac:dyDescent="0.4">
      <c r="B8" s="24" t="s">
        <v>93</v>
      </c>
      <c r="C8" s="25"/>
      <c r="D8" s="3"/>
      <c r="E8" s="24" t="s">
        <v>246</v>
      </c>
      <c r="F8" s="25"/>
      <c r="G8" s="25"/>
      <c r="H8" s="25"/>
      <c r="I8" s="25"/>
      <c r="J8" s="3"/>
      <c r="K8" s="120">
        <f>K14</f>
        <v>0</v>
      </c>
      <c r="L8" s="121"/>
      <c r="M8" s="3" t="s">
        <v>1</v>
      </c>
    </row>
    <row r="9" spans="1:14" ht="13.5" x14ac:dyDescent="0.4">
      <c r="B9" s="24" t="s">
        <v>94</v>
      </c>
      <c r="C9" s="25"/>
      <c r="D9" s="3"/>
      <c r="E9" s="1" t="s">
        <v>101</v>
      </c>
      <c r="K9" s="120">
        <v>0</v>
      </c>
      <c r="L9" s="121"/>
      <c r="M9" s="3" t="s">
        <v>1</v>
      </c>
      <c r="N9" s="1" t="s">
        <v>193</v>
      </c>
    </row>
    <row r="10" spans="1:14" ht="13.5" x14ac:dyDescent="0.4">
      <c r="B10" s="24" t="s">
        <v>98</v>
      </c>
      <c r="C10" s="25"/>
      <c r="D10" s="3"/>
      <c r="E10" s="24" t="s">
        <v>99</v>
      </c>
      <c r="F10" s="25"/>
      <c r="G10" s="25"/>
      <c r="H10" s="25"/>
      <c r="I10" s="25"/>
      <c r="J10" s="3"/>
      <c r="K10" s="120">
        <f>別3!K8-別3!K9</f>
        <v>0</v>
      </c>
      <c r="L10" s="121"/>
      <c r="M10" s="3" t="s">
        <v>1</v>
      </c>
    </row>
    <row r="11" spans="1:14" ht="13.5" x14ac:dyDescent="0.4">
      <c r="B11" s="24" t="s">
        <v>200</v>
      </c>
      <c r="C11" s="25"/>
      <c r="D11" s="3"/>
      <c r="E11" s="24" t="s">
        <v>201</v>
      </c>
      <c r="F11" s="25"/>
      <c r="G11" s="25"/>
      <c r="H11" s="25"/>
      <c r="I11" s="25"/>
      <c r="J11" s="3"/>
      <c r="K11" s="120">
        <f>K10</f>
        <v>0</v>
      </c>
      <c r="L11" s="121"/>
      <c r="M11" s="3" t="s">
        <v>1</v>
      </c>
    </row>
    <row r="12" spans="1:14" ht="14.45" customHeight="1" x14ac:dyDescent="0.4">
      <c r="G12" s="21"/>
      <c r="H12" s="21"/>
      <c r="I12" s="21"/>
      <c r="J12" s="21"/>
      <c r="K12" s="75"/>
      <c r="L12" s="75"/>
      <c r="M12" s="75"/>
    </row>
    <row r="13" spans="1:14" ht="14.45" customHeight="1" thickBot="1" x14ac:dyDescent="0.45">
      <c r="B13" s="26" t="s">
        <v>100</v>
      </c>
      <c r="I13" s="119"/>
      <c r="J13" s="119"/>
      <c r="K13" s="76"/>
      <c r="L13" s="119" t="s">
        <v>60</v>
      </c>
      <c r="M13" s="119"/>
    </row>
    <row r="14" spans="1:14" ht="27.6" customHeight="1" thickTop="1" thickBot="1" x14ac:dyDescent="0.45">
      <c r="B14" s="110" t="s">
        <v>61</v>
      </c>
      <c r="C14" s="111"/>
      <c r="D14" s="111"/>
      <c r="E14" s="111"/>
      <c r="F14" s="111"/>
      <c r="G14" s="111"/>
      <c r="H14" s="111"/>
      <c r="I14" s="111"/>
      <c r="J14" s="112"/>
      <c r="K14" s="113">
        <f>K23+K35+K44</f>
        <v>0</v>
      </c>
      <c r="L14" s="113"/>
      <c r="M14" s="114"/>
    </row>
    <row r="15" spans="1:14" ht="14.45" customHeight="1" thickBot="1" x14ac:dyDescent="0.45">
      <c r="B15" s="77"/>
      <c r="C15" s="78" t="s">
        <v>2</v>
      </c>
      <c r="D15" s="79" t="s">
        <v>5</v>
      </c>
      <c r="E15" s="133" t="s">
        <v>62</v>
      </c>
      <c r="F15" s="134"/>
      <c r="G15" s="134"/>
      <c r="H15" s="134"/>
      <c r="I15" s="134"/>
      <c r="J15" s="134"/>
      <c r="K15" s="134"/>
      <c r="L15" s="134"/>
      <c r="M15" s="135"/>
    </row>
    <row r="16" spans="1:14" ht="14.45" customHeight="1" thickBot="1" x14ac:dyDescent="0.45">
      <c r="A16" s="22"/>
      <c r="B16" s="80"/>
      <c r="C16" s="81"/>
      <c r="D16" s="82" t="s">
        <v>63</v>
      </c>
      <c r="E16" s="82" t="s">
        <v>64</v>
      </c>
      <c r="F16" s="82" t="s">
        <v>65</v>
      </c>
      <c r="G16" s="83" t="s">
        <v>3</v>
      </c>
      <c r="H16" s="83" t="s">
        <v>4</v>
      </c>
      <c r="I16" s="84" t="s">
        <v>245</v>
      </c>
      <c r="J16" s="83" t="s">
        <v>3</v>
      </c>
      <c r="K16" s="83" t="s">
        <v>4</v>
      </c>
      <c r="L16" s="82" t="s">
        <v>87</v>
      </c>
      <c r="M16" s="85" t="s">
        <v>3</v>
      </c>
    </row>
    <row r="17" spans="2:14" ht="14.45" customHeight="1" x14ac:dyDescent="0.4">
      <c r="B17" s="122" t="s">
        <v>66</v>
      </c>
      <c r="C17" s="86"/>
      <c r="D17" s="87">
        <f>F17*I17*L17</f>
        <v>0</v>
      </c>
      <c r="E17" s="88"/>
      <c r="F17" s="89"/>
      <c r="G17" s="90"/>
      <c r="H17" s="91" t="s">
        <v>4</v>
      </c>
      <c r="I17" s="92"/>
      <c r="J17" s="93"/>
      <c r="K17" s="91" t="s">
        <v>4</v>
      </c>
      <c r="L17" s="89"/>
      <c r="M17" s="94"/>
    </row>
    <row r="18" spans="2:14" ht="14.45" customHeight="1" x14ac:dyDescent="0.4">
      <c r="B18" s="123"/>
      <c r="C18" s="9"/>
      <c r="D18" s="42">
        <f>F18*I18*L18</f>
        <v>0</v>
      </c>
      <c r="E18" s="95"/>
      <c r="F18" s="42"/>
      <c r="G18" s="69"/>
      <c r="H18" s="96" t="s">
        <v>4</v>
      </c>
      <c r="I18" s="97"/>
      <c r="J18" s="27"/>
      <c r="K18" s="96" t="s">
        <v>4</v>
      </c>
      <c r="L18" s="42"/>
      <c r="M18" s="98"/>
    </row>
    <row r="19" spans="2:14" ht="14.45" customHeight="1" x14ac:dyDescent="0.4">
      <c r="B19" s="123"/>
      <c r="C19" s="71"/>
      <c r="D19" s="42">
        <f>F19*I19*L19</f>
        <v>0</v>
      </c>
      <c r="E19" s="95"/>
      <c r="F19" s="42"/>
      <c r="G19" s="69"/>
      <c r="H19" s="96" t="s">
        <v>4</v>
      </c>
      <c r="I19" s="97"/>
      <c r="J19" s="27"/>
      <c r="K19" s="96" t="s">
        <v>4</v>
      </c>
      <c r="L19" s="42"/>
      <c r="M19" s="98"/>
    </row>
    <row r="20" spans="2:14" ht="14.45" customHeight="1" x14ac:dyDescent="0.4">
      <c r="B20" s="123"/>
      <c r="C20" s="70"/>
      <c r="D20" s="42">
        <f t="shared" ref="D20:D22" si="0">500*I20*L20</f>
        <v>0</v>
      </c>
      <c r="E20" s="42"/>
      <c r="F20" s="42"/>
      <c r="G20" s="69"/>
      <c r="H20" s="96" t="s">
        <v>4</v>
      </c>
      <c r="I20" s="97"/>
      <c r="J20" s="27"/>
      <c r="K20" s="96" t="s">
        <v>4</v>
      </c>
      <c r="L20" s="42"/>
      <c r="M20" s="98"/>
    </row>
    <row r="21" spans="2:14" ht="14.45" customHeight="1" x14ac:dyDescent="0.4">
      <c r="B21" s="123"/>
      <c r="C21" s="71"/>
      <c r="D21" s="42">
        <f t="shared" si="0"/>
        <v>0</v>
      </c>
      <c r="E21" s="42"/>
      <c r="F21" s="42"/>
      <c r="G21" s="69"/>
      <c r="H21" s="96" t="s">
        <v>4</v>
      </c>
      <c r="I21" s="97"/>
      <c r="J21" s="27"/>
      <c r="K21" s="96" t="s">
        <v>4</v>
      </c>
      <c r="L21" s="42"/>
      <c r="M21" s="98"/>
    </row>
    <row r="22" spans="2:14" ht="14.45" customHeight="1" x14ac:dyDescent="0.4">
      <c r="B22" s="123"/>
      <c r="C22" s="70"/>
      <c r="D22" s="42">
        <f t="shared" si="0"/>
        <v>0</v>
      </c>
      <c r="E22" s="42"/>
      <c r="F22" s="42"/>
      <c r="G22" s="69"/>
      <c r="H22" s="96" t="s">
        <v>4</v>
      </c>
      <c r="I22" s="97"/>
      <c r="J22" s="27"/>
      <c r="K22" s="96" t="s">
        <v>4</v>
      </c>
      <c r="L22" s="42"/>
      <c r="M22" s="98"/>
    </row>
    <row r="23" spans="2:14" ht="14.45" customHeight="1" x14ac:dyDescent="0.4">
      <c r="B23" s="123"/>
      <c r="C23" s="125" t="s">
        <v>5</v>
      </c>
      <c r="D23" s="127">
        <f>SUM(D16:D22)</f>
        <v>0</v>
      </c>
      <c r="E23" s="129" t="s">
        <v>75</v>
      </c>
      <c r="F23" s="129"/>
      <c r="G23" s="129"/>
      <c r="H23" s="131" t="s">
        <v>72</v>
      </c>
      <c r="I23" s="131"/>
      <c r="J23" s="131"/>
      <c r="K23" s="136">
        <f>ROUNDDOWN(D23,-3)</f>
        <v>0</v>
      </c>
      <c r="L23" s="136">
        <f>ROUNDDOWN(K23,-3)</f>
        <v>0</v>
      </c>
      <c r="M23" s="137">
        <f>ROUNDDOWN(L23,-3)</f>
        <v>0</v>
      </c>
      <c r="N23" s="23"/>
    </row>
    <row r="24" spans="2:14" ht="14.45" customHeight="1" thickBot="1" x14ac:dyDescent="0.45">
      <c r="B24" s="124"/>
      <c r="C24" s="126"/>
      <c r="D24" s="128"/>
      <c r="E24" s="130"/>
      <c r="F24" s="130"/>
      <c r="G24" s="130"/>
      <c r="H24" s="132"/>
      <c r="I24" s="132"/>
      <c r="J24" s="132"/>
      <c r="K24" s="138">
        <f>ROUNDDOWN(J24,-3)</f>
        <v>0</v>
      </c>
      <c r="L24" s="138">
        <f>ROUNDDOWN(K24,-3)</f>
        <v>0</v>
      </c>
      <c r="M24" s="139">
        <f>ROUNDDOWN(L24,-3)</f>
        <v>0</v>
      </c>
    </row>
    <row r="25" spans="2:14" ht="14.45" customHeight="1" x14ac:dyDescent="0.4">
      <c r="B25" s="150" t="s">
        <v>67</v>
      </c>
      <c r="C25" s="99"/>
      <c r="D25" s="89">
        <f>F25*I25*L25</f>
        <v>0</v>
      </c>
      <c r="E25" s="100"/>
      <c r="F25" s="89"/>
      <c r="G25" s="90"/>
      <c r="H25" s="91" t="s">
        <v>85</v>
      </c>
      <c r="I25" s="89"/>
      <c r="J25" s="90"/>
      <c r="K25" s="91" t="s">
        <v>85</v>
      </c>
      <c r="L25" s="89"/>
      <c r="M25" s="101"/>
    </row>
    <row r="26" spans="2:14" ht="14.45" customHeight="1" x14ac:dyDescent="0.4">
      <c r="B26" s="151"/>
      <c r="C26" s="37"/>
      <c r="D26" s="42">
        <f>F26*I26*L26</f>
        <v>0</v>
      </c>
      <c r="E26" s="102"/>
      <c r="F26" s="42"/>
      <c r="G26" s="69"/>
      <c r="H26" s="96" t="s">
        <v>85</v>
      </c>
      <c r="I26" s="42"/>
      <c r="J26" s="69"/>
      <c r="K26" s="96" t="s">
        <v>85</v>
      </c>
      <c r="L26" s="42"/>
      <c r="M26" s="103"/>
    </row>
    <row r="27" spans="2:14" ht="14.45" customHeight="1" x14ac:dyDescent="0.4">
      <c r="B27" s="151"/>
      <c r="C27" s="37"/>
      <c r="D27" s="42">
        <f>F27*I27*L27</f>
        <v>0</v>
      </c>
      <c r="E27" s="102"/>
      <c r="F27" s="42"/>
      <c r="G27" s="69"/>
      <c r="H27" s="96" t="s">
        <v>4</v>
      </c>
      <c r="I27" s="42"/>
      <c r="J27" s="69"/>
      <c r="K27" s="96" t="s">
        <v>4</v>
      </c>
      <c r="L27" s="42"/>
      <c r="M27" s="103"/>
    </row>
    <row r="28" spans="2:14" ht="14.45" customHeight="1" x14ac:dyDescent="0.4">
      <c r="B28" s="151"/>
      <c r="C28" s="37"/>
      <c r="D28" s="42">
        <f t="shared" ref="D28:D31" si="1">F28*I28*L28</f>
        <v>0</v>
      </c>
      <c r="E28" s="102"/>
      <c r="F28" s="42"/>
      <c r="G28" s="69"/>
      <c r="H28" s="96" t="s">
        <v>4</v>
      </c>
      <c r="I28" s="42"/>
      <c r="J28" s="69"/>
      <c r="K28" s="96" t="s">
        <v>4</v>
      </c>
      <c r="L28" s="42"/>
      <c r="M28" s="103"/>
    </row>
    <row r="29" spans="2:14" ht="14.45" customHeight="1" x14ac:dyDescent="0.4">
      <c r="B29" s="151"/>
      <c r="C29" s="37"/>
      <c r="D29" s="42">
        <f t="shared" si="1"/>
        <v>0</v>
      </c>
      <c r="E29" s="102"/>
      <c r="F29" s="42"/>
      <c r="G29" s="69"/>
      <c r="H29" s="96" t="s">
        <v>4</v>
      </c>
      <c r="I29" s="42"/>
      <c r="J29" s="69"/>
      <c r="K29" s="96" t="s">
        <v>4</v>
      </c>
      <c r="L29" s="42"/>
      <c r="M29" s="103"/>
    </row>
    <row r="30" spans="2:14" ht="14.45" customHeight="1" x14ac:dyDescent="0.4">
      <c r="B30" s="151"/>
      <c r="C30" s="37"/>
      <c r="D30" s="42">
        <f t="shared" si="1"/>
        <v>0</v>
      </c>
      <c r="E30" s="102"/>
      <c r="F30" s="42"/>
      <c r="G30" s="69"/>
      <c r="H30" s="96" t="s">
        <v>4</v>
      </c>
      <c r="I30" s="42"/>
      <c r="J30" s="69"/>
      <c r="K30" s="96" t="s">
        <v>4</v>
      </c>
      <c r="L30" s="42"/>
      <c r="M30" s="103"/>
    </row>
    <row r="31" spans="2:14" ht="14.45" customHeight="1" x14ac:dyDescent="0.4">
      <c r="B31" s="151"/>
      <c r="C31" s="36"/>
      <c r="D31" s="42">
        <f t="shared" si="1"/>
        <v>0</v>
      </c>
      <c r="E31" s="102"/>
      <c r="F31" s="42"/>
      <c r="G31" s="69"/>
      <c r="H31" s="96" t="s">
        <v>4</v>
      </c>
      <c r="I31" s="42"/>
      <c r="J31" s="69"/>
      <c r="K31" s="104" t="s">
        <v>4</v>
      </c>
      <c r="L31" s="105"/>
      <c r="M31" s="106"/>
    </row>
    <row r="32" spans="2:14" ht="14.45" customHeight="1" x14ac:dyDescent="0.4">
      <c r="B32" s="151"/>
      <c r="C32" s="153" t="s">
        <v>5</v>
      </c>
      <c r="D32" s="155">
        <f>SUM(D25:D31)</f>
        <v>0</v>
      </c>
      <c r="E32" s="129" t="s">
        <v>75</v>
      </c>
      <c r="F32" s="129"/>
      <c r="G32" s="129"/>
      <c r="H32" s="131" t="s">
        <v>73</v>
      </c>
      <c r="I32" s="131"/>
      <c r="J32" s="131"/>
      <c r="K32" s="127">
        <f>ROUNDDOWN(D32,-3)</f>
        <v>0</v>
      </c>
      <c r="L32" s="127">
        <f>ROUNDDOWN(K32,-3)</f>
        <v>0</v>
      </c>
      <c r="M32" s="147">
        <f>ROUNDDOWN(L32,-3)</f>
        <v>0</v>
      </c>
    </row>
    <row r="33" spans="2:13" ht="14.45" customHeight="1" x14ac:dyDescent="0.4">
      <c r="B33" s="151"/>
      <c r="C33" s="154"/>
      <c r="D33" s="156"/>
      <c r="E33" s="129"/>
      <c r="F33" s="129"/>
      <c r="G33" s="129"/>
      <c r="H33" s="131"/>
      <c r="I33" s="131"/>
      <c r="J33" s="131"/>
      <c r="K33" s="127">
        <f>ROUNDDOWN(J33,-3)</f>
        <v>0</v>
      </c>
      <c r="L33" s="127">
        <f>ROUNDDOWN(K33,-3)</f>
        <v>0</v>
      </c>
      <c r="M33" s="147">
        <f>ROUNDDOWN(L33,-3)</f>
        <v>0</v>
      </c>
    </row>
    <row r="34" spans="2:13" ht="14.45" customHeight="1" x14ac:dyDescent="0.4">
      <c r="B34" s="151"/>
      <c r="C34" s="157"/>
      <c r="D34" s="158"/>
      <c r="E34" s="163" t="s">
        <v>71</v>
      </c>
      <c r="F34" s="163"/>
      <c r="G34" s="163"/>
      <c r="H34" s="163"/>
      <c r="I34" s="163"/>
      <c r="J34" s="163"/>
      <c r="K34" s="148">
        <f>K23*0.2</f>
        <v>0</v>
      </c>
      <c r="L34" s="148"/>
      <c r="M34" s="149"/>
    </row>
    <row r="35" spans="2:13" ht="14.45" customHeight="1" x14ac:dyDescent="0.4">
      <c r="B35" s="151"/>
      <c r="C35" s="159"/>
      <c r="D35" s="160"/>
      <c r="E35" s="164" t="s">
        <v>218</v>
      </c>
      <c r="F35" s="164"/>
      <c r="G35" s="164"/>
      <c r="H35" s="164"/>
      <c r="I35" s="164"/>
      <c r="J35" s="164"/>
      <c r="K35" s="140">
        <f>MIN(K32,K34)</f>
        <v>0</v>
      </c>
      <c r="L35" s="141"/>
      <c r="M35" s="142"/>
    </row>
    <row r="36" spans="2:13" ht="14.45" customHeight="1" thickBot="1" x14ac:dyDescent="0.45">
      <c r="B36" s="152"/>
      <c r="C36" s="161"/>
      <c r="D36" s="162"/>
      <c r="E36" s="143" t="s">
        <v>74</v>
      </c>
      <c r="F36" s="143"/>
      <c r="G36" s="143"/>
      <c r="H36" s="143"/>
      <c r="I36" s="143"/>
      <c r="J36" s="143"/>
      <c r="K36" s="144" t="str">
        <f>IF(K32&lt;=K34,"OK","NG")</f>
        <v>OK</v>
      </c>
      <c r="L36" s="145"/>
      <c r="M36" s="146"/>
    </row>
    <row r="37" spans="2:13" ht="14.45" customHeight="1" x14ac:dyDescent="0.4">
      <c r="B37" s="165" t="s">
        <v>175</v>
      </c>
      <c r="C37" s="100"/>
      <c r="D37" s="89">
        <f t="shared" ref="D37:D40" si="2">F37*I37*L37</f>
        <v>0</v>
      </c>
      <c r="E37" s="100"/>
      <c r="F37" s="89"/>
      <c r="G37" s="90"/>
      <c r="H37" s="91" t="s">
        <v>4</v>
      </c>
      <c r="I37" s="89"/>
      <c r="J37" s="90"/>
      <c r="K37" s="91" t="s">
        <v>4</v>
      </c>
      <c r="L37" s="89"/>
      <c r="M37" s="101"/>
    </row>
    <row r="38" spans="2:13" ht="14.45" customHeight="1" x14ac:dyDescent="0.4">
      <c r="B38" s="166"/>
      <c r="C38" s="102"/>
      <c r="D38" s="42">
        <f t="shared" si="2"/>
        <v>0</v>
      </c>
      <c r="E38" s="102"/>
      <c r="F38" s="42"/>
      <c r="G38" s="69"/>
      <c r="H38" s="96" t="s">
        <v>4</v>
      </c>
      <c r="I38" s="42"/>
      <c r="J38" s="69"/>
      <c r="K38" s="96" t="s">
        <v>4</v>
      </c>
      <c r="L38" s="42"/>
      <c r="M38" s="103"/>
    </row>
    <row r="39" spans="2:13" ht="14.45" customHeight="1" x14ac:dyDescent="0.4">
      <c r="B39" s="166"/>
      <c r="C39" s="102"/>
      <c r="D39" s="42">
        <f t="shared" si="2"/>
        <v>0</v>
      </c>
      <c r="E39" s="102"/>
      <c r="F39" s="42"/>
      <c r="G39" s="69"/>
      <c r="H39" s="96" t="s">
        <v>4</v>
      </c>
      <c r="I39" s="42"/>
      <c r="J39" s="69"/>
      <c r="K39" s="96" t="s">
        <v>4</v>
      </c>
      <c r="L39" s="42"/>
      <c r="M39" s="103"/>
    </row>
    <row r="40" spans="2:13" ht="14.45" customHeight="1" x14ac:dyDescent="0.4">
      <c r="B40" s="166"/>
      <c r="C40" s="102"/>
      <c r="D40" s="42">
        <f t="shared" si="2"/>
        <v>0</v>
      </c>
      <c r="E40" s="102"/>
      <c r="F40" s="42"/>
      <c r="G40" s="69"/>
      <c r="H40" s="96" t="s">
        <v>4</v>
      </c>
      <c r="I40" s="42"/>
      <c r="J40" s="69"/>
      <c r="K40" s="96" t="s">
        <v>4</v>
      </c>
      <c r="L40" s="42"/>
      <c r="M40" s="103"/>
    </row>
    <row r="41" spans="2:13" ht="14.45" customHeight="1" x14ac:dyDescent="0.4">
      <c r="B41" s="166"/>
      <c r="C41" s="125" t="s">
        <v>5</v>
      </c>
      <c r="D41" s="127">
        <f>SUM(D37:D40)</f>
        <v>0</v>
      </c>
      <c r="E41" s="168" t="s">
        <v>219</v>
      </c>
      <c r="F41" s="168"/>
      <c r="G41" s="168"/>
      <c r="H41" s="131" t="s">
        <v>89</v>
      </c>
      <c r="I41" s="131"/>
      <c r="J41" s="131"/>
      <c r="K41" s="127">
        <f>ROUNDDOWN(D41*2/3,-3)</f>
        <v>0</v>
      </c>
      <c r="L41" s="127">
        <f>ROUNDDOWN(K41,-3)</f>
        <v>0</v>
      </c>
      <c r="M41" s="147">
        <f>ROUNDDOWN(L41,-3)</f>
        <v>0</v>
      </c>
    </row>
    <row r="42" spans="2:13" ht="14.45" customHeight="1" x14ac:dyDescent="0.4">
      <c r="B42" s="166"/>
      <c r="C42" s="125"/>
      <c r="D42" s="127"/>
      <c r="E42" s="168"/>
      <c r="F42" s="168"/>
      <c r="G42" s="168"/>
      <c r="H42" s="131"/>
      <c r="I42" s="131"/>
      <c r="J42" s="131"/>
      <c r="K42" s="127">
        <f>ROUNDDOWN(J42,-3)</f>
        <v>0</v>
      </c>
      <c r="L42" s="127">
        <f>ROUNDDOWN(K42,-3)</f>
        <v>0</v>
      </c>
      <c r="M42" s="147">
        <f>ROUNDDOWN(L42,-3)</f>
        <v>0</v>
      </c>
    </row>
    <row r="43" spans="2:13" ht="14.45" customHeight="1" x14ac:dyDescent="0.4">
      <c r="B43" s="166"/>
      <c r="C43" s="153"/>
      <c r="D43" s="155"/>
      <c r="E43" s="163" t="s">
        <v>220</v>
      </c>
      <c r="F43" s="163"/>
      <c r="G43" s="163"/>
      <c r="H43" s="163"/>
      <c r="I43" s="163"/>
      <c r="J43" s="163"/>
      <c r="K43" s="148">
        <v>200000</v>
      </c>
      <c r="L43" s="148"/>
      <c r="M43" s="149"/>
    </row>
    <row r="44" spans="2:13" ht="27.6" customHeight="1" thickBot="1" x14ac:dyDescent="0.45">
      <c r="B44" s="167"/>
      <c r="C44" s="126"/>
      <c r="D44" s="128"/>
      <c r="E44" s="169" t="s">
        <v>221</v>
      </c>
      <c r="F44" s="169"/>
      <c r="G44" s="169"/>
      <c r="H44" s="169"/>
      <c r="I44" s="169"/>
      <c r="J44" s="169"/>
      <c r="K44" s="144">
        <f>MIN(K41,K43)</f>
        <v>0</v>
      </c>
      <c r="L44" s="145"/>
      <c r="M44" s="146"/>
    </row>
    <row r="45" spans="2:13" ht="14.45" customHeight="1" x14ac:dyDescent="0.4">
      <c r="B45" s="1" t="s">
        <v>68</v>
      </c>
    </row>
    <row r="46" spans="2:13" ht="14.45" customHeight="1" x14ac:dyDescent="0.4">
      <c r="B46" s="1" t="s">
        <v>95</v>
      </c>
    </row>
    <row r="47" spans="2:13" ht="14.45" customHeight="1" x14ac:dyDescent="0.4">
      <c r="B47" s="1" t="s">
        <v>69</v>
      </c>
      <c r="C47" s="28"/>
      <c r="D47" s="28"/>
      <c r="E47" s="28"/>
      <c r="F47" s="28"/>
      <c r="G47" s="28"/>
      <c r="H47" s="28"/>
      <c r="I47" s="28"/>
      <c r="J47" s="28"/>
      <c r="K47" s="28"/>
      <c r="L47" s="28"/>
      <c r="M47" s="28"/>
    </row>
    <row r="48" spans="2:13" ht="14.45" customHeight="1" x14ac:dyDescent="0.4">
      <c r="B48" s="1" t="s">
        <v>70</v>
      </c>
      <c r="C48" s="28"/>
      <c r="D48" s="28"/>
      <c r="E48" s="28"/>
      <c r="F48" s="28"/>
      <c r="G48" s="28"/>
      <c r="H48" s="28"/>
      <c r="I48" s="28"/>
      <c r="J48" s="28"/>
      <c r="K48" s="28"/>
      <c r="L48" s="28"/>
      <c r="M48" s="28"/>
    </row>
  </sheetData>
  <mergeCells count="41">
    <mergeCell ref="K41:M42"/>
    <mergeCell ref="E43:J43"/>
    <mergeCell ref="K43:M43"/>
    <mergeCell ref="E44:J44"/>
    <mergeCell ref="K44:M44"/>
    <mergeCell ref="B37:B44"/>
    <mergeCell ref="C41:C44"/>
    <mergeCell ref="D41:D44"/>
    <mergeCell ref="E41:G42"/>
    <mergeCell ref="H41:J42"/>
    <mergeCell ref="B25:B36"/>
    <mergeCell ref="C32:C33"/>
    <mergeCell ref="D32:D33"/>
    <mergeCell ref="E32:G33"/>
    <mergeCell ref="H32:J33"/>
    <mergeCell ref="C34:D36"/>
    <mergeCell ref="E34:J34"/>
    <mergeCell ref="E35:J35"/>
    <mergeCell ref="E15:M15"/>
    <mergeCell ref="K23:M24"/>
    <mergeCell ref="K35:M35"/>
    <mergeCell ref="E36:J36"/>
    <mergeCell ref="K36:M36"/>
    <mergeCell ref="K32:M33"/>
    <mergeCell ref="K34:M34"/>
    <mergeCell ref="B17:B24"/>
    <mergeCell ref="C23:C24"/>
    <mergeCell ref="D23:D24"/>
    <mergeCell ref="E23:G24"/>
    <mergeCell ref="H23:J24"/>
    <mergeCell ref="B14:J14"/>
    <mergeCell ref="K14:M14"/>
    <mergeCell ref="B3:M3"/>
    <mergeCell ref="G5:M5"/>
    <mergeCell ref="I13:J13"/>
    <mergeCell ref="L13:M13"/>
    <mergeCell ref="K8:L8"/>
    <mergeCell ref="K11:L11"/>
    <mergeCell ref="K10:L10"/>
    <mergeCell ref="K9:L9"/>
    <mergeCell ref="G6:M6"/>
  </mergeCells>
  <phoneticPr fontId="2"/>
  <dataValidations count="2">
    <dataValidation type="list" allowBlank="1" showInputMessage="1" showErrorMessage="1" sqref="C16" xr:uid="{16517F45-ECE0-45E6-8A2E-AF7EA7D4DFBC}">
      <formula1>"食糧費,学用品,生活必需品"</formula1>
    </dataValidation>
    <dataValidation type="list" allowBlank="1" showInputMessage="1" showErrorMessage="1" sqref="C17:C22" xr:uid="{9EB589A4-E582-40ED-A6A4-9420FB893734}">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J20" sqref="J20"/>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8" t="s">
        <v>107</v>
      </c>
    </row>
    <row r="2" spans="2:4" ht="18" customHeight="1" x14ac:dyDescent="0.4">
      <c r="B2" s="108" t="s">
        <v>17</v>
      </c>
      <c r="C2" s="108"/>
      <c r="D2" s="108"/>
    </row>
    <row r="3" spans="2:4" ht="18" customHeight="1" x14ac:dyDescent="0.4">
      <c r="B3" s="5" t="s">
        <v>13</v>
      </c>
      <c r="C3" s="60"/>
      <c r="D3" s="59"/>
    </row>
    <row r="4" spans="2:4" ht="18" customHeight="1" x14ac:dyDescent="0.4">
      <c r="B4" s="11" t="s">
        <v>19</v>
      </c>
      <c r="C4" s="61"/>
      <c r="D4" s="62"/>
    </row>
    <row r="5" spans="2:4" ht="18" customHeight="1" x14ac:dyDescent="0.4">
      <c r="B5" s="12" t="s">
        <v>18</v>
      </c>
      <c r="C5" s="63"/>
      <c r="D5" s="64"/>
    </row>
    <row r="6" spans="2:4" ht="18" customHeight="1" x14ac:dyDescent="0.4">
      <c r="B6" s="12"/>
      <c r="C6" s="63"/>
      <c r="D6" s="65"/>
    </row>
    <row r="7" spans="2:4" ht="18" customHeight="1" x14ac:dyDescent="0.4">
      <c r="B7" s="12"/>
      <c r="C7" s="63"/>
      <c r="D7" s="65"/>
    </row>
    <row r="8" spans="2:4" ht="18" customHeight="1" x14ac:dyDescent="0.4">
      <c r="B8" s="12"/>
      <c r="C8" s="63"/>
      <c r="D8" s="65"/>
    </row>
    <row r="9" spans="2:4" ht="18" customHeight="1" x14ac:dyDescent="0.4">
      <c r="B9" s="12"/>
      <c r="C9" s="63"/>
      <c r="D9" s="65"/>
    </row>
    <row r="10" spans="2:4" ht="18" customHeight="1" x14ac:dyDescent="0.4">
      <c r="B10" s="13"/>
      <c r="C10" s="66"/>
      <c r="D10" s="64"/>
    </row>
    <row r="11" spans="2:4" ht="18" customHeight="1" x14ac:dyDescent="0.4">
      <c r="B11" s="12"/>
      <c r="C11" s="66"/>
      <c r="D11" s="64"/>
    </row>
    <row r="12" spans="2:4" ht="18" customHeight="1" x14ac:dyDescent="0.4">
      <c r="B12" s="13"/>
      <c r="C12" s="63"/>
      <c r="D12" s="64"/>
    </row>
    <row r="13" spans="2:4" ht="18" customHeight="1" x14ac:dyDescent="0.4">
      <c r="B13" s="13"/>
      <c r="C13" s="66"/>
      <c r="D13" s="64"/>
    </row>
    <row r="14" spans="2:4" ht="18" customHeight="1" x14ac:dyDescent="0.4">
      <c r="B14" s="12"/>
      <c r="C14" s="66"/>
      <c r="D14" s="64"/>
    </row>
    <row r="15" spans="2:4" ht="18" customHeight="1" x14ac:dyDescent="0.4">
      <c r="B15" s="12"/>
      <c r="C15" s="66"/>
      <c r="D15" s="64"/>
    </row>
    <row r="16" spans="2:4" ht="18" customHeight="1" x14ac:dyDescent="0.4">
      <c r="B16" s="12"/>
      <c r="C16" s="66"/>
      <c r="D16" s="64"/>
    </row>
    <row r="17" spans="2:4" ht="18" customHeight="1" x14ac:dyDescent="0.4">
      <c r="B17" s="12"/>
      <c r="C17" s="66"/>
      <c r="D17" s="64"/>
    </row>
    <row r="18" spans="2:4" ht="18" customHeight="1" x14ac:dyDescent="0.4">
      <c r="B18" s="12"/>
      <c r="C18" s="66"/>
      <c r="D18" s="64"/>
    </row>
    <row r="19" spans="2:4" ht="18" customHeight="1" x14ac:dyDescent="0.4">
      <c r="B19" s="12"/>
      <c r="C19" s="66"/>
      <c r="D19" s="64"/>
    </row>
    <row r="20" spans="2:4" ht="18" customHeight="1" x14ac:dyDescent="0.4">
      <c r="B20" s="12"/>
      <c r="C20" s="66"/>
      <c r="D20" s="64"/>
    </row>
    <row r="21" spans="2:4" ht="18" customHeight="1" x14ac:dyDescent="0.4">
      <c r="B21" s="12"/>
      <c r="C21" s="66"/>
      <c r="D21" s="64"/>
    </row>
    <row r="22" spans="2:4" ht="18" customHeight="1" x14ac:dyDescent="0.4">
      <c r="B22" s="12"/>
      <c r="C22" s="66"/>
      <c r="D22" s="64"/>
    </row>
    <row r="23" spans="2:4" ht="18" customHeight="1" x14ac:dyDescent="0.4">
      <c r="B23" s="12"/>
      <c r="C23" s="66"/>
      <c r="D23" s="64"/>
    </row>
    <row r="24" spans="2:4" ht="18" customHeight="1" x14ac:dyDescent="0.4">
      <c r="B24" s="12"/>
      <c r="C24" s="17"/>
      <c r="D24" s="15"/>
    </row>
    <row r="25" spans="2:4" ht="18" customHeight="1" x14ac:dyDescent="0.4">
      <c r="B25" s="12"/>
      <c r="C25" s="17"/>
      <c r="D25" s="15"/>
    </row>
    <row r="26" spans="2:4" ht="18" customHeight="1" x14ac:dyDescent="0.4">
      <c r="B26" s="12"/>
      <c r="C26" s="17"/>
      <c r="D26" s="15"/>
    </row>
    <row r="27" spans="2:4" ht="18" customHeight="1" x14ac:dyDescent="0.4">
      <c r="B27" s="13"/>
      <c r="C27" s="18"/>
      <c r="D27" s="15"/>
    </row>
    <row r="28" spans="2:4" ht="18" customHeight="1" x14ac:dyDescent="0.4">
      <c r="B28" s="13"/>
      <c r="C28" s="18"/>
      <c r="D28" s="15"/>
    </row>
    <row r="29" spans="2:4" ht="18" customHeight="1" x14ac:dyDescent="0.4">
      <c r="B29" s="13"/>
      <c r="C29" s="18"/>
      <c r="D29" s="15"/>
    </row>
    <row r="30" spans="2:4" ht="18" customHeight="1" x14ac:dyDescent="0.4">
      <c r="B30" s="7"/>
      <c r="C30" s="19"/>
      <c r="D30" s="16"/>
    </row>
    <row r="31" spans="2:4" ht="18" customHeight="1" x14ac:dyDescent="0.4">
      <c r="B31" s="1" t="s">
        <v>10</v>
      </c>
    </row>
    <row r="32" spans="2:4" x14ac:dyDescent="0.4">
      <c r="B32" s="38"/>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topLeftCell="A13" zoomScale="115" zoomScaleNormal="100" zoomScaleSheetLayoutView="115" workbookViewId="0">
      <selection activeCell="J20" sqref="J20"/>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8" t="s">
        <v>108</v>
      </c>
      <c r="J1" s="8"/>
    </row>
    <row r="2" spans="2:10" x14ac:dyDescent="0.4">
      <c r="J2" s="8"/>
    </row>
    <row r="3" spans="2:10" x14ac:dyDescent="0.4">
      <c r="B3" s="108" t="s">
        <v>28</v>
      </c>
      <c r="C3" s="108"/>
      <c r="D3" s="108"/>
      <c r="E3" s="108"/>
      <c r="F3" s="108"/>
      <c r="G3" s="108"/>
      <c r="H3" s="108"/>
      <c r="I3" s="108"/>
    </row>
    <row r="6" spans="2:10" x14ac:dyDescent="0.4">
      <c r="B6" s="1" t="s">
        <v>29</v>
      </c>
    </row>
    <row r="7" spans="2:10" x14ac:dyDescent="0.4">
      <c r="B7" s="1" t="s">
        <v>30</v>
      </c>
    </row>
    <row r="8" spans="2:10" x14ac:dyDescent="0.4">
      <c r="B8" s="1" t="s">
        <v>48</v>
      </c>
    </row>
    <row r="9" spans="2:10" x14ac:dyDescent="0.4">
      <c r="B9" s="1" t="s">
        <v>49</v>
      </c>
    </row>
    <row r="11" spans="2:10" x14ac:dyDescent="0.4">
      <c r="F11" s="1" t="s">
        <v>42</v>
      </c>
    </row>
    <row r="13" spans="2:10" x14ac:dyDescent="0.4">
      <c r="B13" s="1" t="s">
        <v>20</v>
      </c>
    </row>
    <row r="14" spans="2:10" x14ac:dyDescent="0.4">
      <c r="B14" s="1" t="s">
        <v>31</v>
      </c>
    </row>
    <row r="15" spans="2:10" x14ac:dyDescent="0.4">
      <c r="B15" s="1" t="s">
        <v>32</v>
      </c>
    </row>
    <row r="16" spans="2:10" x14ac:dyDescent="0.4">
      <c r="B16" s="1" t="s">
        <v>33</v>
      </c>
    </row>
    <row r="17" spans="2:2" x14ac:dyDescent="0.4">
      <c r="B17" s="1" t="s">
        <v>34</v>
      </c>
    </row>
    <row r="18" spans="2:2" x14ac:dyDescent="0.4">
      <c r="B18" s="1" t="s">
        <v>21</v>
      </c>
    </row>
    <row r="19" spans="2:2" x14ac:dyDescent="0.4">
      <c r="B19" s="1" t="s">
        <v>35</v>
      </c>
    </row>
    <row r="20" spans="2:2" x14ac:dyDescent="0.4">
      <c r="B20" s="1" t="s">
        <v>36</v>
      </c>
    </row>
    <row r="21" spans="2:2" x14ac:dyDescent="0.4">
      <c r="B21" s="1" t="s">
        <v>37</v>
      </c>
    </row>
    <row r="22" spans="2:2" x14ac:dyDescent="0.4">
      <c r="B22" s="1" t="s">
        <v>38</v>
      </c>
    </row>
    <row r="23" spans="2:2" x14ac:dyDescent="0.4">
      <c r="B23" s="1" t="s">
        <v>22</v>
      </c>
    </row>
    <row r="24" spans="2:2" x14ac:dyDescent="0.4">
      <c r="B24" s="1" t="s">
        <v>23</v>
      </c>
    </row>
    <row r="26" spans="2:2" x14ac:dyDescent="0.4">
      <c r="B26" s="1" t="s">
        <v>39</v>
      </c>
    </row>
    <row r="27" spans="2:2" x14ac:dyDescent="0.4">
      <c r="B27" s="1" t="s">
        <v>40</v>
      </c>
    </row>
    <row r="29" spans="2:2" x14ac:dyDescent="0.4">
      <c r="B29" s="1" t="s">
        <v>24</v>
      </c>
    </row>
    <row r="31" spans="2:2" x14ac:dyDescent="0.4">
      <c r="B31" s="1" t="s">
        <v>43</v>
      </c>
    </row>
    <row r="33" spans="2:4" x14ac:dyDescent="0.4">
      <c r="B33" s="1" t="s">
        <v>25</v>
      </c>
    </row>
    <row r="34" spans="2:4" x14ac:dyDescent="0.4">
      <c r="B34" s="1" t="s">
        <v>44</v>
      </c>
      <c r="C34" s="67"/>
    </row>
    <row r="35" spans="2:4" x14ac:dyDescent="0.4">
      <c r="B35" s="1" t="s">
        <v>26</v>
      </c>
    </row>
    <row r="36" spans="2:4" x14ac:dyDescent="0.4">
      <c r="B36" s="1" t="s">
        <v>27</v>
      </c>
    </row>
    <row r="37" spans="2:4" x14ac:dyDescent="0.4">
      <c r="B37" s="1" t="s">
        <v>45</v>
      </c>
    </row>
    <row r="39" spans="2:4" x14ac:dyDescent="0.4">
      <c r="B39" s="1" t="s">
        <v>46</v>
      </c>
      <c r="D39" s="1" t="s">
        <v>47</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8"/>
  <sheetViews>
    <sheetView view="pageBreakPreview" zoomScale="115" zoomScaleNormal="100" zoomScaleSheetLayoutView="115" workbookViewId="0">
      <selection activeCell="B21" sqref="B21: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8" t="s">
        <v>109</v>
      </c>
    </row>
    <row r="2" spans="2:9" x14ac:dyDescent="0.4">
      <c r="B2" s="108" t="s">
        <v>50</v>
      </c>
      <c r="C2" s="108"/>
      <c r="D2" s="108"/>
      <c r="E2" s="108"/>
      <c r="F2" s="108"/>
      <c r="G2" s="108"/>
      <c r="H2" s="108"/>
      <c r="I2" s="108"/>
    </row>
    <row r="4" spans="2:9" x14ac:dyDescent="0.4">
      <c r="B4" s="1" t="s">
        <v>55</v>
      </c>
    </row>
    <row r="5" spans="2:9" x14ac:dyDescent="0.4">
      <c r="B5" s="1" t="s">
        <v>56</v>
      </c>
    </row>
    <row r="6" spans="2:9" x14ac:dyDescent="0.4">
      <c r="B6" s="1" t="s">
        <v>222</v>
      </c>
    </row>
    <row r="7" spans="2:9" x14ac:dyDescent="0.4">
      <c r="B7" s="1" t="s">
        <v>57</v>
      </c>
    </row>
    <row r="9" spans="2:9" x14ac:dyDescent="0.4">
      <c r="B9" s="108" t="s">
        <v>41</v>
      </c>
      <c r="C9" s="108"/>
      <c r="D9" s="108"/>
      <c r="E9" s="108"/>
      <c r="F9" s="108"/>
      <c r="G9" s="108"/>
      <c r="H9" s="108"/>
      <c r="I9" s="108"/>
    </row>
    <row r="11" spans="2:9" x14ac:dyDescent="0.4">
      <c r="B11" s="1" t="s">
        <v>223</v>
      </c>
    </row>
    <row r="12" spans="2:9" x14ac:dyDescent="0.4">
      <c r="B12" s="1" t="s">
        <v>52</v>
      </c>
    </row>
    <row r="13" spans="2:9" x14ac:dyDescent="0.4">
      <c r="B13" s="1" t="s">
        <v>51</v>
      </c>
    </row>
    <row r="14" spans="2:9" x14ac:dyDescent="0.4">
      <c r="B14" s="1" t="s">
        <v>53</v>
      </c>
    </row>
    <row r="15" spans="2:9" x14ac:dyDescent="0.4">
      <c r="B15" s="1" t="s">
        <v>54</v>
      </c>
    </row>
    <row r="16" spans="2:9" x14ac:dyDescent="0.4">
      <c r="B16" s="1" t="s">
        <v>58</v>
      </c>
    </row>
    <row r="17" spans="2:2" x14ac:dyDescent="0.4">
      <c r="B17" s="1" t="s">
        <v>59</v>
      </c>
    </row>
    <row r="19" spans="2:2" x14ac:dyDescent="0.4">
      <c r="B19" s="1" t="s">
        <v>24</v>
      </c>
    </row>
    <row r="21" spans="2:2" x14ac:dyDescent="0.4">
      <c r="B21" s="1" t="s">
        <v>241</v>
      </c>
    </row>
    <row r="22" spans="2:2" x14ac:dyDescent="0.4">
      <c r="B22" s="1" t="s">
        <v>242</v>
      </c>
    </row>
    <row r="24" spans="2:2" x14ac:dyDescent="0.4">
      <c r="B24" s="1" t="s">
        <v>25</v>
      </c>
    </row>
    <row r="25" spans="2:2" x14ac:dyDescent="0.4">
      <c r="B25" s="1" t="s">
        <v>44</v>
      </c>
    </row>
    <row r="26" spans="2:2" x14ac:dyDescent="0.4">
      <c r="B26" s="1" t="s">
        <v>26</v>
      </c>
    </row>
    <row r="27" spans="2:2" x14ac:dyDescent="0.4">
      <c r="B27" s="1" t="s">
        <v>27</v>
      </c>
    </row>
    <row r="28" spans="2:2" x14ac:dyDescent="0.4">
      <c r="B28" s="1" t="s">
        <v>45</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7"/>
  <sheetViews>
    <sheetView view="pageBreakPreview" zoomScale="115" zoomScaleNormal="100" zoomScaleSheetLayoutView="115" workbookViewId="0">
      <selection activeCell="K18" sqref="K18"/>
    </sheetView>
  </sheetViews>
  <sheetFormatPr defaultColWidth="8.75" defaultRowHeight="13.5" x14ac:dyDescent="0.4"/>
  <cols>
    <col min="1" max="16384" width="8.75" style="1"/>
  </cols>
  <sheetData>
    <row r="1" spans="2:9" x14ac:dyDescent="0.4">
      <c r="H1" s="8" t="s">
        <v>110</v>
      </c>
      <c r="I1" s="8"/>
    </row>
    <row r="2" spans="2:9" x14ac:dyDescent="0.4">
      <c r="I2" s="8"/>
    </row>
    <row r="3" spans="2:9" x14ac:dyDescent="0.4">
      <c r="B3" s="108" t="s">
        <v>125</v>
      </c>
      <c r="C3" s="108"/>
      <c r="D3" s="108"/>
      <c r="E3" s="108"/>
      <c r="F3" s="108"/>
      <c r="G3" s="108"/>
      <c r="H3" s="108"/>
    </row>
    <row r="5" spans="2:9" ht="16.5" x14ac:dyDescent="0.4">
      <c r="B5" s="1" t="s">
        <v>224</v>
      </c>
    </row>
    <row r="6" spans="2:9" x14ac:dyDescent="0.4">
      <c r="B6" s="1" t="s">
        <v>114</v>
      </c>
    </row>
    <row r="7" spans="2:9" x14ac:dyDescent="0.4">
      <c r="B7" s="1" t="s">
        <v>115</v>
      </c>
    </row>
    <row r="9" spans="2:9" x14ac:dyDescent="0.4">
      <c r="B9" s="1" t="s">
        <v>116</v>
      </c>
    </row>
    <row r="10" spans="2:9" x14ac:dyDescent="0.4">
      <c r="B10" s="1" t="s">
        <v>117</v>
      </c>
    </row>
    <row r="11" spans="2:9" x14ac:dyDescent="0.4">
      <c r="B11" s="1" t="s">
        <v>118</v>
      </c>
    </row>
    <row r="13" spans="2:9" x14ac:dyDescent="0.4">
      <c r="B13" s="1" t="s">
        <v>225</v>
      </c>
    </row>
    <row r="14" spans="2:9" x14ac:dyDescent="0.4">
      <c r="B14" s="1" t="s">
        <v>112</v>
      </c>
    </row>
    <row r="15" spans="2:9" x14ac:dyDescent="0.4">
      <c r="B15" s="1" t="s">
        <v>113</v>
      </c>
    </row>
    <row r="17" spans="2:2" x14ac:dyDescent="0.4">
      <c r="B17" s="1" t="s">
        <v>226</v>
      </c>
    </row>
    <row r="18" spans="2:2" x14ac:dyDescent="0.4">
      <c r="B18" s="1" t="s">
        <v>119</v>
      </c>
    </row>
    <row r="19" spans="2:2" x14ac:dyDescent="0.4">
      <c r="B19" s="1" t="s">
        <v>120</v>
      </c>
    </row>
    <row r="21" spans="2:2" x14ac:dyDescent="0.4">
      <c r="B21" s="1" t="s">
        <v>121</v>
      </c>
    </row>
    <row r="22" spans="2:2" x14ac:dyDescent="0.4">
      <c r="B22" s="1" t="s">
        <v>122</v>
      </c>
    </row>
    <row r="23" spans="2:2" x14ac:dyDescent="0.4">
      <c r="B23" s="1" t="s">
        <v>123</v>
      </c>
    </row>
    <row r="25" spans="2:2" x14ac:dyDescent="0.4">
      <c r="B25" s="1" t="s">
        <v>227</v>
      </c>
    </row>
    <row r="26" spans="2:2" x14ac:dyDescent="0.4">
      <c r="B26" s="1" t="s">
        <v>124</v>
      </c>
    </row>
    <row r="28" spans="2:2" x14ac:dyDescent="0.4">
      <c r="B28" s="1" t="s">
        <v>24</v>
      </c>
    </row>
    <row r="30" spans="2:2" x14ac:dyDescent="0.4">
      <c r="B30" s="1" t="s">
        <v>241</v>
      </c>
    </row>
    <row r="31" spans="2:2" x14ac:dyDescent="0.4">
      <c r="B31" s="1" t="s">
        <v>242</v>
      </c>
    </row>
    <row r="33" spans="2:2" x14ac:dyDescent="0.4">
      <c r="B33" s="1" t="s">
        <v>25</v>
      </c>
    </row>
    <row r="34" spans="2:2" x14ac:dyDescent="0.4">
      <c r="B34" s="1" t="s">
        <v>44</v>
      </c>
    </row>
    <row r="35" spans="2:2" x14ac:dyDescent="0.4">
      <c r="B35" s="1" t="s">
        <v>26</v>
      </c>
    </row>
    <row r="36" spans="2:2" x14ac:dyDescent="0.4">
      <c r="B36" s="1" t="s">
        <v>27</v>
      </c>
    </row>
    <row r="37" spans="2:2" x14ac:dyDescent="0.4">
      <c r="B37" s="1" t="s">
        <v>45</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14B14-28EB-44A5-8EF6-EA62433CC075}">
  <dimension ref="A1:I28"/>
  <sheetViews>
    <sheetView tabSelected="1" workbookViewId="0">
      <selection activeCell="E8" sqref="E8"/>
    </sheetView>
  </sheetViews>
  <sheetFormatPr defaultRowHeight="18.75" x14ac:dyDescent="0.4"/>
  <sheetData>
    <row r="1" spans="1:9" x14ac:dyDescent="0.4">
      <c r="A1" s="1"/>
      <c r="B1" s="1"/>
      <c r="C1" s="1"/>
      <c r="D1" s="1"/>
      <c r="E1" s="1"/>
      <c r="F1" s="1"/>
      <c r="G1" s="1"/>
      <c r="H1" s="1"/>
      <c r="I1" s="8"/>
    </row>
    <row r="2" spans="1:9" x14ac:dyDescent="0.4">
      <c r="A2" s="1"/>
      <c r="B2" s="108" t="s">
        <v>247</v>
      </c>
      <c r="C2" s="108"/>
      <c r="D2" s="108"/>
      <c r="E2" s="108"/>
      <c r="F2" s="108"/>
      <c r="G2" s="108"/>
      <c r="H2" s="108"/>
      <c r="I2" s="108"/>
    </row>
    <row r="3" spans="1:9" x14ac:dyDescent="0.4">
      <c r="A3" s="1"/>
      <c r="B3" s="1"/>
      <c r="C3" s="1"/>
      <c r="D3" s="1"/>
      <c r="E3" s="1"/>
      <c r="F3" s="1"/>
      <c r="G3" s="1"/>
      <c r="H3" s="1"/>
      <c r="I3" s="1"/>
    </row>
    <row r="4" spans="1:9" x14ac:dyDescent="0.4">
      <c r="A4" s="1"/>
      <c r="B4" s="1" t="s">
        <v>55</v>
      </c>
      <c r="C4" s="1"/>
      <c r="D4" s="1"/>
      <c r="E4" s="1"/>
      <c r="F4" s="1"/>
      <c r="G4" s="1"/>
      <c r="H4" s="1"/>
      <c r="I4" s="1"/>
    </row>
    <row r="5" spans="1:9" x14ac:dyDescent="0.4">
      <c r="A5" s="1"/>
      <c r="B5" s="1" t="s">
        <v>56</v>
      </c>
      <c r="C5" s="1"/>
      <c r="D5" s="1"/>
      <c r="E5" s="1"/>
      <c r="F5" s="1"/>
      <c r="G5" s="1"/>
      <c r="H5" s="1"/>
      <c r="I5" s="1"/>
    </row>
    <row r="6" spans="1:9" x14ac:dyDescent="0.4">
      <c r="A6" s="1"/>
      <c r="B6" s="1" t="s">
        <v>222</v>
      </c>
      <c r="C6" s="1"/>
      <c r="D6" s="1"/>
      <c r="E6" s="1"/>
      <c r="F6" s="1"/>
      <c r="G6" s="1"/>
      <c r="H6" s="1"/>
      <c r="I6" s="1"/>
    </row>
    <row r="7" spans="1:9" x14ac:dyDescent="0.4">
      <c r="A7" s="1"/>
      <c r="B7" s="1" t="s">
        <v>57</v>
      </c>
      <c r="C7" s="1"/>
      <c r="D7" s="1"/>
      <c r="E7" s="1"/>
      <c r="F7" s="1"/>
      <c r="G7" s="1"/>
      <c r="H7" s="1"/>
      <c r="I7" s="1"/>
    </row>
    <row r="8" spans="1:9" x14ac:dyDescent="0.4">
      <c r="A8" s="1"/>
      <c r="B8" s="1"/>
      <c r="C8" s="1"/>
      <c r="D8" s="1"/>
      <c r="E8" s="1"/>
      <c r="F8" s="1"/>
      <c r="G8" s="1"/>
      <c r="H8" s="1"/>
      <c r="I8" s="1"/>
    </row>
    <row r="9" spans="1:9" x14ac:dyDescent="0.4">
      <c r="A9" s="1"/>
      <c r="B9" s="108" t="s">
        <v>41</v>
      </c>
      <c r="C9" s="108"/>
      <c r="D9" s="108"/>
      <c r="E9" s="108"/>
      <c r="F9" s="108"/>
      <c r="G9" s="108"/>
      <c r="H9" s="108"/>
      <c r="I9" s="108"/>
    </row>
    <row r="10" spans="1:9" x14ac:dyDescent="0.4">
      <c r="A10" s="1"/>
      <c r="B10" s="1"/>
      <c r="C10" s="1"/>
      <c r="D10" s="1"/>
      <c r="E10" s="1"/>
      <c r="F10" s="1"/>
      <c r="G10" s="1"/>
      <c r="H10" s="1"/>
      <c r="I10" s="1"/>
    </row>
    <row r="11" spans="1:9" x14ac:dyDescent="0.4">
      <c r="A11" s="1"/>
      <c r="B11" s="1" t="s">
        <v>248</v>
      </c>
      <c r="C11" s="1"/>
      <c r="D11" s="1"/>
      <c r="E11" s="1"/>
      <c r="F11" s="1"/>
      <c r="G11" s="1"/>
      <c r="H11" s="1"/>
      <c r="I11" s="1"/>
    </row>
    <row r="12" spans="1:9" x14ac:dyDescent="0.4">
      <c r="A12" s="1"/>
      <c r="C12" s="1"/>
      <c r="D12" s="1"/>
      <c r="E12" s="1"/>
      <c r="F12" s="1"/>
      <c r="G12" s="1"/>
      <c r="H12" s="1"/>
      <c r="I12" s="1"/>
    </row>
    <row r="13" spans="1:9" x14ac:dyDescent="0.4">
      <c r="A13" s="1"/>
      <c r="B13" s="1" t="s">
        <v>249</v>
      </c>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row r="17" spans="1:9" x14ac:dyDescent="0.4">
      <c r="A17" s="1"/>
      <c r="B17" s="1"/>
      <c r="C17" s="1"/>
      <c r="D17" s="1"/>
      <c r="E17" s="1"/>
      <c r="F17" s="1"/>
      <c r="G17" s="1"/>
      <c r="H17" s="1"/>
      <c r="I17" s="1"/>
    </row>
    <row r="18" spans="1:9" x14ac:dyDescent="0.4">
      <c r="A18" s="1"/>
      <c r="B18" s="1"/>
      <c r="C18" s="1"/>
      <c r="D18" s="1"/>
      <c r="E18" s="1"/>
      <c r="F18" s="1"/>
      <c r="G18" s="1"/>
      <c r="H18" s="1"/>
      <c r="I18" s="1"/>
    </row>
    <row r="19" spans="1:9" x14ac:dyDescent="0.4">
      <c r="A19" s="1"/>
      <c r="B19" s="1" t="s">
        <v>24</v>
      </c>
      <c r="C19" s="1"/>
      <c r="D19" s="1"/>
      <c r="E19" s="1"/>
      <c r="F19" s="1"/>
      <c r="G19" s="1"/>
      <c r="H19" s="1"/>
      <c r="I19" s="1"/>
    </row>
    <row r="20" spans="1:9" x14ac:dyDescent="0.4">
      <c r="A20" s="1"/>
      <c r="B20" s="1"/>
      <c r="C20" s="1"/>
      <c r="D20" s="1"/>
      <c r="E20" s="1"/>
      <c r="F20" s="1"/>
      <c r="G20" s="1"/>
      <c r="H20" s="1"/>
      <c r="I20" s="1"/>
    </row>
    <row r="21" spans="1:9" x14ac:dyDescent="0.4">
      <c r="A21" s="1"/>
      <c r="B21" s="1" t="s">
        <v>241</v>
      </c>
      <c r="C21" s="1"/>
      <c r="D21" s="1"/>
      <c r="E21" s="1"/>
      <c r="F21" s="1"/>
      <c r="G21" s="1"/>
      <c r="H21" s="1"/>
      <c r="I21" s="1"/>
    </row>
    <row r="22" spans="1:9" x14ac:dyDescent="0.4">
      <c r="A22" s="1"/>
      <c r="B22" s="1" t="s">
        <v>250</v>
      </c>
      <c r="C22" s="1"/>
      <c r="D22" s="1"/>
      <c r="E22" s="1"/>
      <c r="F22" s="1"/>
      <c r="G22" s="1"/>
      <c r="H22" s="1"/>
      <c r="I22" s="1"/>
    </row>
    <row r="23" spans="1:9" x14ac:dyDescent="0.4">
      <c r="A23" s="1"/>
      <c r="B23" s="1"/>
      <c r="C23" s="1"/>
      <c r="D23" s="1"/>
      <c r="E23" s="1"/>
      <c r="F23" s="1"/>
      <c r="G23" s="1"/>
      <c r="H23" s="1"/>
      <c r="I23" s="1"/>
    </row>
    <row r="24" spans="1:9" x14ac:dyDescent="0.4">
      <c r="A24" s="1"/>
      <c r="B24" s="1" t="s">
        <v>25</v>
      </c>
      <c r="C24" s="1"/>
      <c r="D24" s="1"/>
      <c r="E24" s="1"/>
      <c r="F24" s="1"/>
      <c r="G24" s="1"/>
      <c r="H24" s="1"/>
      <c r="I24" s="1"/>
    </row>
    <row r="25" spans="1:9" x14ac:dyDescent="0.4">
      <c r="A25" s="1"/>
      <c r="B25" s="1" t="s">
        <v>44</v>
      </c>
      <c r="C25" s="1"/>
      <c r="D25" s="1"/>
      <c r="E25" s="1"/>
      <c r="F25" s="1"/>
      <c r="G25" s="1"/>
      <c r="H25" s="1"/>
      <c r="I25" s="1"/>
    </row>
    <row r="26" spans="1:9" x14ac:dyDescent="0.4">
      <c r="A26" s="1"/>
      <c r="B26" s="1" t="s">
        <v>26</v>
      </c>
      <c r="C26" s="1"/>
      <c r="D26" s="1"/>
      <c r="E26" s="1"/>
      <c r="F26" s="1"/>
      <c r="G26" s="1"/>
      <c r="H26" s="1"/>
      <c r="I26" s="1"/>
    </row>
    <row r="27" spans="1:9" x14ac:dyDescent="0.4">
      <c r="A27" s="1"/>
      <c r="B27" s="1" t="s">
        <v>27</v>
      </c>
      <c r="C27" s="1"/>
      <c r="D27" s="1"/>
      <c r="E27" s="1"/>
      <c r="F27" s="1"/>
      <c r="G27" s="1"/>
      <c r="H27" s="1"/>
      <c r="I27" s="1"/>
    </row>
    <row r="28" spans="1:9" x14ac:dyDescent="0.4">
      <c r="A28" s="1"/>
      <c r="B28" s="1" t="s">
        <v>45</v>
      </c>
      <c r="C28" s="1"/>
      <c r="D28" s="1"/>
      <c r="E28" s="1"/>
      <c r="F28" s="1"/>
      <c r="G28" s="1"/>
      <c r="H28" s="1"/>
      <c r="I28" s="1"/>
    </row>
  </sheetData>
  <mergeCells count="2">
    <mergeCell ref="B2:I2"/>
    <mergeCell ref="B9:I9"/>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様式1</vt:lpstr>
      <vt:lpstr>別1</vt:lpstr>
      <vt:lpstr>別2</vt:lpstr>
      <vt:lpstr>別3</vt:lpstr>
      <vt:lpstr>別4</vt:lpstr>
      <vt:lpstr>別5</vt:lpstr>
      <vt:lpstr>別6</vt:lpstr>
      <vt:lpstr>別7</vt:lpstr>
      <vt:lpstr>誓約書</vt:lpstr>
      <vt:lpstr>参1</vt:lpstr>
      <vt:lpstr>Sheet1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2026-03-02T08:46:08Z</cp:lastPrinted>
  <dcterms:created xsi:type="dcterms:W3CDTF">2025-07-23T02:13:42Z</dcterms:created>
  <dcterms:modified xsi:type="dcterms:W3CDTF">2026-05-21T04:30:06Z</dcterms:modified>
</cp:coreProperties>
</file>