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_ceo\Downloads\"/>
    </mc:Choice>
  </mc:AlternateContent>
  <xr:revisionPtr revIDLastSave="0" documentId="13_ncr:1_{8C33BEC8-58D4-4D6D-8E88-6F3850DE40E3}" xr6:coauthVersionLast="47" xr6:coauthVersionMax="47" xr10:uidLastSave="{00000000-0000-0000-0000-000000000000}"/>
  <bookViews>
    <workbookView xWindow="-120" yWindow="-120" windowWidth="29040" windowHeight="17520" tabRatio="880" activeTab="3" xr2:uid="{5C5E05DB-7A0D-4664-A239-A05693341C3E}"/>
  </bookViews>
  <sheets>
    <sheet name="様式1" sheetId="3" r:id="rId1"/>
    <sheet name="別1" sheetId="4" r:id="rId2"/>
    <sheet name="別2" sheetId="5" r:id="rId3"/>
    <sheet name="別3" sheetId="13" r:id="rId4"/>
    <sheet name="別4" sheetId="8" r:id="rId5"/>
    <sheet name="別5" sheetId="9" r:id="rId6"/>
    <sheet name="別6" sheetId="10" r:id="rId7"/>
    <sheet name="別7" sheetId="34" r:id="rId8"/>
    <sheet name="参1" sheetId="30" r:id="rId9"/>
    <sheet name="Sheet1" sheetId="35" state="hidden" r:id="rId10"/>
  </sheets>
  <definedNames>
    <definedName name="_xlnm.Print_Area" localSheetId="0">様式1!$A$1:$I$35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3" l="1"/>
  <c r="K14" i="13"/>
  <c r="D17" i="13" l="1"/>
  <c r="D18" i="13" l="1"/>
  <c r="K42" i="13" l="1"/>
  <c r="L42" i="13" s="1"/>
  <c r="M42" i="13" s="1"/>
  <c r="D40" i="13"/>
  <c r="D39" i="13"/>
  <c r="D38" i="13"/>
  <c r="D37" i="13"/>
  <c r="D41" i="13" l="1"/>
  <c r="K41" i="13" l="1"/>
  <c r="D31" i="13"/>
  <c r="D30" i="13"/>
  <c r="D29" i="13"/>
  <c r="D28" i="13"/>
  <c r="D27" i="13"/>
  <c r="D26" i="13"/>
  <c r="D25" i="13"/>
  <c r="D19" i="13"/>
  <c r="K33" i="13"/>
  <c r="L33" i="13" s="1"/>
  <c r="M33" i="13" s="1"/>
  <c r="K24" i="13"/>
  <c r="L24" i="13" s="1"/>
  <c r="M24" i="13" s="1"/>
  <c r="D22" i="13"/>
  <c r="D21" i="13"/>
  <c r="D20" i="13"/>
  <c r="K44" i="13" l="1"/>
  <c r="L41" i="13"/>
  <c r="M41" i="13" s="1"/>
  <c r="D23" i="13"/>
  <c r="K23" i="13" s="1"/>
  <c r="D32" i="13"/>
  <c r="K32" i="13" s="1"/>
  <c r="K34" i="13" l="1"/>
  <c r="L32" i="13"/>
  <c r="M32" i="13" s="1"/>
  <c r="L23" i="13"/>
  <c r="M23" i="13" s="1"/>
  <c r="K35" i="13" l="1"/>
  <c r="K8" i="13" l="1"/>
  <c r="K10" i="13" s="1"/>
  <c r="K11" i="13" s="1"/>
</calcChain>
</file>

<file path=xl/sharedStrings.xml><?xml version="1.0" encoding="utf-8"?>
<sst xmlns="http://schemas.openxmlformats.org/spreadsheetml/2006/main" count="332" uniqueCount="247">
  <si>
    <t>諸謝金</t>
  </si>
  <si>
    <t>円</t>
    <rPh sb="0" eb="1">
      <t>エン</t>
    </rPh>
    <phoneticPr fontId="2"/>
  </si>
  <si>
    <t>経費区分</t>
    <rPh sb="0" eb="4">
      <t>ケイヒクブン</t>
    </rPh>
    <phoneticPr fontId="2"/>
  </si>
  <si>
    <t>単位</t>
    <rPh sb="0" eb="2">
      <t>タンイ</t>
    </rPh>
    <phoneticPr fontId="2"/>
  </si>
  <si>
    <t>×</t>
    <phoneticPr fontId="2"/>
  </si>
  <si>
    <t>小計</t>
    <rPh sb="0" eb="2">
      <t>ショウケイ</t>
    </rPh>
    <phoneticPr fontId="2"/>
  </si>
  <si>
    <t>住所</t>
  </si>
  <si>
    <t>担当者名</t>
  </si>
  <si>
    <t>担当者電話番号</t>
  </si>
  <si>
    <t>事業内容</t>
  </si>
  <si>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</si>
  <si>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</si>
  <si>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</si>
  <si>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</si>
  <si>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</si>
  <si>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</si>
  <si>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</si>
  <si>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</si>
  <si>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</si>
  <si>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</si>
  <si>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</si>
  <si>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</si>
  <si>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</si>
  <si>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</si>
  <si>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</si>
  <si>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</si>
  <si>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</si>
  <si>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</si>
  <si>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</si>
  <si>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</si>
  <si>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</si>
  <si>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</si>
  <si>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</si>
  <si>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</si>
  <si>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</si>
  <si>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</si>
  <si>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</si>
  <si>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</si>
  <si>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</si>
  <si>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</si>
  <si>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</si>
  <si>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</si>
  <si>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</si>
  <si>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</si>
  <si>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</si>
  <si>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</si>
  <si>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</si>
  <si>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（明治・大正・昭和・平成）　　年　　月　　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</si>
  <si>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</si>
  <si>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</si>
  <si>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</si>
  <si>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</si>
  <si>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</si>
  <si>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</si>
  <si>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</si>
  <si>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</si>
  <si>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</si>
  <si>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</si>
  <si>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</si>
  <si>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</si>
  <si>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</si>
  <si>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</si>
  <si>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</si>
  <si>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</si>
  <si>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</si>
  <si>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</si>
  <si>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食事等支援経費</t>
    <rPh sb="0" eb="7">
      <t>ショクジトウシエンケイヒ</t>
    </rPh>
    <phoneticPr fontId="2"/>
  </si>
  <si>
    <t>管理運営経費</t>
    <rPh sb="0" eb="2">
      <t>カンリ</t>
    </rPh>
    <rPh sb="2" eb="4">
      <t>ウンエイ</t>
    </rPh>
    <rPh sb="4" eb="6">
      <t>ケイヒ</t>
    </rPh>
    <phoneticPr fontId="2"/>
  </si>
  <si>
    <t>➣　計算誤りの無いよう、必ず検算を行ってください。</t>
  </si>
  <si>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</si>
  <si>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</si>
  <si>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</si>
  <si>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</si>
  <si>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</si>
  <si>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</si>
  <si>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</si>
  <si>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</si>
  <si>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</si>
  <si>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</si>
  <si>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</si>
  <si>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団体設立年月日</t>
    <rPh sb="0" eb="2">
      <t>ダンタイ</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</si>
  <si>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</si>
  <si>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</si>
  <si>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</si>
  <si>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</si>
  <si>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</si>
  <si>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</si>
  <si>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</si>
  <si>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</si>
  <si>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</si>
  <si>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t>　□なし</t>
    <phoneticPr fontId="2"/>
  </si>
  <si>
    <t>　□あり（□同一内容かつ同一経費への充当はしない　□どちらかの助成金を辞退する）</t>
    <rPh sb="6" eb="8">
      <t>ドウイツ</t>
    </rPh>
    <rPh sb="8" eb="10">
      <t>ナイヨウ</t>
    </rPh>
    <rPh sb="12" eb="14">
      <t>ドウイツ</t>
    </rPh>
    <rPh sb="14" eb="16">
      <t>ケイヒ</t>
    </rPh>
    <rPh sb="18" eb="20">
      <t>ジュウトウ</t>
    </rPh>
    <rPh sb="31" eb="34">
      <t>ジョセイキン</t>
    </rPh>
    <rPh sb="35" eb="37">
      <t>ジタイ</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</si>
  <si>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</si>
  <si>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</si>
  <si>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</si>
  <si>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</si>
  <si>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</si>
  <si>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</si>
  <si>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</si>
  <si>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</si>
  <si>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</si>
  <si>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</si>
  <si>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住　所　　　　　　　　　　　　　　　　　       　　</t>
    <phoneticPr fontId="2"/>
  </si>
  <si>
    <t>年　　月　　日</t>
    <rPh sb="0" eb="1">
      <t>ネン</t>
    </rPh>
    <rPh sb="3" eb="4">
      <t>ガツ</t>
    </rPh>
    <rPh sb="6" eb="7">
      <t>ニチ</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</si>
  <si>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</si>
  <si>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</si>
  <si>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</si>
  <si>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</si>
  <si>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</si>
  <si>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</si>
  <si>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</si>
  <si>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</si>
  <si>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　□ 含まれている</t>
  </si>
  <si>
    <t>　□ 含まれていない</t>
  </si>
  <si>
    <t>　□ 消費税法上の課税事業者</t>
  </si>
  <si>
    <t>　□ 消費税法上の免税事業者</t>
  </si>
  <si>
    <t>２　消費税の課税方式について（１で課税事業者の場合のみ）</t>
  </si>
  <si>
    <t>　□ 一般課税方式</t>
  </si>
  <si>
    <t>　□ 簡易課税方式</t>
  </si>
  <si>
    <t>　□ 発生しない</t>
  </si>
  <si>
    <t>　□ 発生する（又は発生する見込みである）</t>
  </si>
  <si>
    <t>５　４で「発生する（又は発生する見込みである）」を選択した場合</t>
  </si>
  <si>
    <t>　□ 仕入控除税額は既に確定している</t>
  </si>
  <si>
    <t>　□ 現在未確定であり、消費税の申告後に確定する見込みである</t>
  </si>
  <si>
    <t>　　 当該金額を返還します。</t>
  </si>
  <si>
    <t>消費税等仕入控除税額確認書</t>
    <phoneticPr fontId="2"/>
  </si>
  <si>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</si>
  <si>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</si>
  <si>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</si>
  <si>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</si>
  <si>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</si>
  <si>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</si>
  <si>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</si>
  <si>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</si>
  <si>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</si>
  <si>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</si>
  <si>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</si>
  <si>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</si>
  <si>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</si>
  <si>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</si>
  <si>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</si>
  <si>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</si>
  <si>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</si>
  <si>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本事業の実施に必要な事業用燃料代</t>
  </si>
  <si>
    <t>本事業に関わりのない事業の実施に係る燃料費</t>
    <phoneticPr fontId="2"/>
  </si>
  <si>
    <t>印刷製本費</t>
  </si>
  <si>
    <t>本事業の実施に必要な各種文書、その他資料等の印刷代及び製本代</t>
  </si>
  <si>
    <t>団体が発行している会報等</t>
    <rPh sb="0" eb="2">
      <t>ダンタイ</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</si>
  <si>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</si>
  <si>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</si>
  <si>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</si>
  <si>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</si>
  <si>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会議費</t>
  </si>
  <si>
    <t>雑役務費</t>
  </si>
  <si>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</si>
  <si>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</si>
  <si>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</si>
  <si>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</si>
  <si>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本事業の実施に必要な保険料</t>
  </si>
  <si>
    <t>本事業に関わりのないイベントに関する保険料</t>
    <phoneticPr fontId="2"/>
  </si>
  <si>
    <t>・イベント保険やボランティアスタッフの保険など</t>
    <phoneticPr fontId="2"/>
  </si>
  <si>
    <t>委託費</t>
  </si>
  <si>
    <t>本事業に関わりのない業務に関する委託料</t>
    <rPh sb="10" eb="12">
      <t>ギョウム</t>
    </rPh>
    <rPh sb="16" eb="19">
      <t>イタクリョウ</t>
    </rPh>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</si>
  <si>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</si>
  <si>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</si>
  <si>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</si>
  <si>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</si>
  <si>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</si>
  <si>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</si>
  <si>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</si>
  <si>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</si>
  <si>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</si>
  <si>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・食品等の包装、ラッピングに要する経費</t>
    <rPh sb="5" eb="7">
      <t>ホウソウ</t>
    </rPh>
    <rPh sb="17" eb="19">
      <t>ケイヒ</t>
    </rPh>
    <phoneticPr fontId="2"/>
  </si>
  <si>
    <t>（参考１）</t>
    <rPh sb="1" eb="3">
      <t>サンコウ</t>
    </rPh>
    <phoneticPr fontId="2"/>
  </si>
  <si>
    <t>資機材費</t>
    <rPh sb="0" eb="3">
      <t>シキザイ</t>
    </rPh>
    <rPh sb="3" eb="4">
      <t>ヒ</t>
    </rPh>
    <phoneticPr fontId="2"/>
  </si>
  <si>
    <t>資機材
費</t>
    <rPh sb="0" eb="3">
      <t>シキザイ</t>
    </rPh>
    <rPh sb="4" eb="5">
      <t>ケイヒ</t>
    </rPh>
    <phoneticPr fontId="2"/>
  </si>
  <si>
    <t>※上記内容が記載されているCSOのパンフレット等の代用可</t>
    <rPh sb="1" eb="5">
      <t>ジョウキナイヨウ</t>
    </rPh>
    <rPh sb="6" eb="8">
      <t>キサイ</t>
    </rPh>
    <rPh sb="23" eb="24">
      <t>トウ</t>
    </rPh>
    <rPh sb="25" eb="27">
      <t>ダイヨウ</t>
    </rPh>
    <rPh sb="27" eb="28">
      <t>カ</t>
    </rPh>
    <phoneticPr fontId="2"/>
  </si>
  <si>
    <t>　 プロジェクト助成要領の規定により助成申込書を提出します。</t>
    <phoneticPr fontId="2"/>
  </si>
  <si>
    <t>代表電話番号</t>
  </si>
  <si>
    <r>
      <rPr>
        <sz val="11"/>
        <color theme="1"/>
        <rFont val="Segoe UI Symbol"/>
        <family val="2"/>
      </rPr>
      <t>➣</t>
    </r>
    <r>
      <rPr>
        <sz val="11"/>
        <color theme="1"/>
        <rFont val="BIZ UDゴシック"/>
        <family val="3"/>
        <charset val="128"/>
      </rPr>
      <t>担当者電話番号は、日中に連絡を取れる連絡先を記載。</t>
    </r>
  </si>
  <si>
    <t>担当者メールアドレス</t>
  </si>
  <si>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</si>
  <si>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</si>
  <si>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</si>
  <si>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3"/>
        <charset val="128"/>
      </rPr>
      <t>貴法人の実施している事業の概要について簡潔に記入</t>
    </r>
  </si>
  <si>
    <t>事業の実績</t>
    <rPh sb="0" eb="2">
      <t>ジギョウ</t>
    </rPh>
    <rPh sb="3" eb="5">
      <t>ジッセキ</t>
    </rPh>
    <phoneticPr fontId="2"/>
  </si>
  <si>
    <t>連携実績</t>
    <rPh sb="0" eb="2">
      <t>レンケイ</t>
    </rPh>
    <rPh sb="2" eb="4">
      <t>ジッセキ</t>
    </rPh>
    <phoneticPr fontId="2"/>
  </si>
  <si>
    <t>活動区域</t>
    <rPh sb="0" eb="4">
      <t>カツドウクイキ</t>
    </rPh>
    <phoneticPr fontId="2"/>
  </si>
  <si>
    <t>②実施名称及び実施場所</t>
    <rPh sb="1" eb="3">
      <t>ジッシ</t>
    </rPh>
    <rPh sb="3" eb="5">
      <t>メイショウ</t>
    </rPh>
    <rPh sb="5" eb="6">
      <t>オヨ</t>
    </rPh>
    <rPh sb="7" eb="9">
      <t>ジッシ</t>
    </rPh>
    <rPh sb="9" eb="11">
      <t>バショ</t>
    </rPh>
    <phoneticPr fontId="2"/>
  </si>
  <si>
    <t>⑤支援対象者への情報発信・ＰＲの方法</t>
    <rPh sb="1" eb="6">
      <t>シエンタイショウシャ</t>
    </rPh>
    <rPh sb="8" eb="12">
      <t>ジョウホウハッシン</t>
    </rPh>
    <rPh sb="16" eb="18">
      <t>ホウホウ</t>
    </rPh>
    <phoneticPr fontId="2"/>
  </si>
  <si>
    <t>　　　□さがこどもエールプロジェクト</t>
    <phoneticPr fontId="2"/>
  </si>
  <si>
    <t>　　　□その他（助成金名称：　　　　　　　　　　　　　　　　　　　　　　　　）</t>
    <rPh sb="6" eb="7">
      <t>タ</t>
    </rPh>
    <rPh sb="8" eb="11">
      <t>ジョセイキン</t>
    </rPh>
    <rPh sb="11" eb="13">
      <t>メイショウ</t>
    </rPh>
    <phoneticPr fontId="2"/>
  </si>
  <si>
    <t>　　　□障害福祉サービス事業所の場合、食事提供体制加算及び食事提供加算</t>
    <rPh sb="4" eb="6">
      <t>ショウガイ</t>
    </rPh>
    <rPh sb="6" eb="8">
      <t>フクシ</t>
    </rPh>
    <rPh sb="12" eb="15">
      <t>ジギョウショ</t>
    </rPh>
    <rPh sb="16" eb="18">
      <t>バアイ</t>
    </rPh>
    <rPh sb="19" eb="21">
      <t>ショクジ</t>
    </rPh>
    <rPh sb="21" eb="23">
      <t>テイキョウ</t>
    </rPh>
    <rPh sb="23" eb="25">
      <t>タイセイ</t>
    </rPh>
    <rPh sb="25" eb="27">
      <t>カサン</t>
    </rPh>
    <rPh sb="27" eb="28">
      <t>オヨ</t>
    </rPh>
    <rPh sb="29" eb="31">
      <t>ショクジ</t>
    </rPh>
    <rPh sb="31" eb="33">
      <t>テイキョウ</t>
    </rPh>
    <rPh sb="33" eb="35">
      <t>カサン</t>
    </rPh>
    <phoneticPr fontId="2"/>
  </si>
  <si>
    <t>※利用者からの徴収金も含む</t>
    <rPh sb="1" eb="4">
      <t>リヨウシャ</t>
    </rPh>
    <rPh sb="7" eb="10">
      <t>チョウシュウキン</t>
    </rPh>
    <rPh sb="11" eb="12">
      <t>フク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</si>
  <si>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</si>
  <si>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</si>
  <si>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</si>
  <si>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</si>
  <si>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</si>
  <si>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</si>
  <si>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④所要額</t>
    <rPh sb="1" eb="3">
      <t>ショヨウ</t>
    </rPh>
    <rPh sb="3" eb="4">
      <t>ガク</t>
    </rPh>
    <phoneticPr fontId="2"/>
  </si>
  <si>
    <t>（③＝④）※助成上限額を超えないよう注意</t>
    <rPh sb="6" eb="11">
      <t>ジョセイジョウゲンガク</t>
    </rPh>
    <rPh sb="12" eb="13">
      <t>コ</t>
    </rPh>
    <rPh sb="18" eb="20">
      <t>チュウイ</t>
    </rPh>
    <phoneticPr fontId="2"/>
  </si>
  <si>
    <t>別表1
(1)①</t>
    <rPh sb="0" eb="2">
      <t>ベッピョウ</t>
    </rPh>
    <phoneticPr fontId="2"/>
  </si>
  <si>
    <t>別表1
(1)②</t>
    <phoneticPr fontId="2"/>
  </si>
  <si>
    <t>別表1
(2)</t>
    <phoneticPr fontId="2"/>
  </si>
  <si>
    <t>・生活困窮者支援活動の実施に伴い発生する送料</t>
    <rPh sb="20" eb="22">
      <t>ソウリョウ</t>
    </rPh>
    <phoneticPr fontId="2"/>
  </si>
  <si>
    <t>様式１（第６条関係）</t>
    <rPh sb="0" eb="2">
      <t>ヨウシキ</t>
    </rPh>
    <rPh sb="4" eb="5">
      <t>ダイ</t>
    </rPh>
    <rPh sb="6" eb="7">
      <t>ジョウ</t>
    </rPh>
    <rPh sb="7" eb="9">
      <t>カンケイ</t>
    </rPh>
    <phoneticPr fontId="2"/>
  </si>
  <si>
    <t>消耗品費</t>
    <phoneticPr fontId="2"/>
  </si>
  <si>
    <t>③具体的な支援内容（食料など具体例を含め記入）</t>
    <rPh sb="1" eb="4">
      <t>グタイテキ</t>
    </rPh>
    <rPh sb="5" eb="7">
      <t>シエン</t>
    </rPh>
    <rPh sb="7" eb="9">
      <t>ナイヨウ</t>
    </rPh>
    <rPh sb="11" eb="12">
      <t>リョウ</t>
    </rPh>
    <rPh sb="14" eb="17">
      <t>グタイレイ</t>
    </rPh>
    <rPh sb="18" eb="19">
      <t>フク</t>
    </rPh>
    <rPh sb="20" eb="22">
      <t>キニュウ</t>
    </rPh>
    <phoneticPr fontId="2"/>
  </si>
  <si>
    <t>さが生活困窮者エールプロジェクト助成申込書</t>
    <rPh sb="2" eb="4">
      <t>セイカツ</t>
    </rPh>
    <rPh sb="4" eb="7">
      <t>コンキュウシャ</t>
    </rPh>
    <rPh sb="16" eb="18">
      <t>ジョセイ</t>
    </rPh>
    <rPh sb="18" eb="20">
      <t>モウシコミ</t>
    </rPh>
    <phoneticPr fontId="2"/>
  </si>
  <si>
    <t>さが生活困窮者エールプロジェクト事業を実施したいので、 さが生活困窮者エール</t>
    <rPh sb="2" eb="4">
      <t>セイカツ</t>
    </rPh>
    <rPh sb="4" eb="7">
      <t>コンキュウシャ</t>
    </rPh>
    <rPh sb="30" eb="32">
      <t>セイカツ</t>
    </rPh>
    <rPh sb="32" eb="35">
      <t>コンキュウシャ</t>
    </rPh>
    <phoneticPr fontId="2"/>
  </si>
  <si>
    <t>　□　（　　　　　）生活自立支援センターと連携している。</t>
    <rPh sb="10" eb="12">
      <t>セイカツ</t>
    </rPh>
    <rPh sb="12" eb="14">
      <t>ジリツ</t>
    </rPh>
    <rPh sb="14" eb="16">
      <t>シエン</t>
    </rPh>
    <rPh sb="21" eb="23">
      <t>レンケイ</t>
    </rPh>
    <phoneticPr fontId="2"/>
  </si>
  <si>
    <t>（　　　　　　）市　・（　　　　　　　）町　・　県域</t>
    <rPh sb="8" eb="9">
      <t>シ</t>
    </rPh>
    <rPh sb="20" eb="21">
      <t>チョウ</t>
    </rPh>
    <rPh sb="24" eb="26">
      <t>ケンイキ</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</si>
  <si>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生活困窮者等への</t>
    </r>
    <r>
      <rPr>
        <sz val="11"/>
        <color theme="1"/>
        <rFont val="BIZ UDゴシック"/>
        <family val="2"/>
        <charset val="128"/>
      </rPr>
      <t>支援活動について前年度の実績を記入</t>
    </r>
    <rPh sb="2" eb="4">
      <t>ダンタイ</t>
    </rPh>
    <rPh sb="5" eb="10">
      <t>セイカツコンキュウシャ</t>
    </rPh>
    <rPh sb="10" eb="11">
      <t>トウ</t>
    </rPh>
    <rPh sb="15" eb="17">
      <t>カツドウ</t>
    </rPh>
    <rPh sb="21" eb="24">
      <t>ゼンネンド</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</si>
  <si>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生活自立支援センター</t>
    </r>
    <r>
      <rPr>
        <sz val="11"/>
        <color theme="1"/>
        <rFont val="BIZ UDゴシック"/>
        <family val="2"/>
        <charset val="128"/>
      </rPr>
      <t>との連携</t>
    </r>
    <rPh sb="2" eb="4">
      <t>ダンタイ</t>
    </rPh>
    <rPh sb="5" eb="11">
      <t>セイカツジリツシエン</t>
    </rPh>
    <phoneticPr fontId="2"/>
  </si>
  <si>
    <t>月（　　）世帯×実施回数（　　）回＝延べ（　　　　）世帯</t>
    <phoneticPr fontId="2"/>
  </si>
  <si>
    <t>④佐賀県による「さが生活困窮者エールプロジェクト」の助成を受けていることの明示</t>
    <rPh sb="1" eb="4">
      <t>サガケン</t>
    </rPh>
    <rPh sb="10" eb="15">
      <t>セイカツコンキュウシャ</t>
    </rPh>
    <rPh sb="26" eb="28">
      <t>ジョセイ</t>
    </rPh>
    <rPh sb="29" eb="30">
      <t>ウ</t>
    </rPh>
    <rPh sb="37" eb="39">
      <t>メイジ</t>
    </rPh>
    <phoneticPr fontId="2"/>
  </si>
  <si>
    <t>⑥生活自立支援センターとの連携予定</t>
    <rPh sb="1" eb="3">
      <t>セイカツ</t>
    </rPh>
    <rPh sb="3" eb="5">
      <t>ジリツ</t>
    </rPh>
    <rPh sb="5" eb="7">
      <t>シエン</t>
    </rPh>
    <rPh sb="15" eb="17">
      <t>ヨテイ</t>
    </rPh>
    <phoneticPr fontId="2"/>
  </si>
  <si>
    <r>
      <t>選定額</t>
    </r>
    <r>
      <rPr>
        <sz val="8"/>
        <color theme="1"/>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</si>
  <si>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
(小計に助成率２／３を乗じ、1000円未満を切り捨てた額）</t>
    <rPh sb="3" eb="5">
      <t>ショウケイ</t>
    </rPh>
    <rPh sb="6" eb="8">
      <t>ジョセイ</t>
    </rPh>
    <rPh sb="8" eb="9">
      <t>リツ</t>
    </rPh>
    <rPh sb="13" eb="14">
      <t>ジョウ</t>
    </rPh>
    <rPh sb="20" eb="21">
      <t>エン</t>
    </rPh>
    <rPh sb="21" eb="23">
      <t>ミマン</t>
    </rPh>
    <rPh sb="24" eb="25">
      <t>キ</t>
    </rPh>
    <rPh sb="26" eb="27">
      <t>ス</t>
    </rPh>
    <rPh sb="29" eb="30">
      <t>ガク</t>
    </rPh>
    <phoneticPr fontId="2"/>
  </si>
  <si>
    <t>助成上限額　→</t>
    <rPh sb="0" eb="2">
      <t>ジョセイ</t>
    </rPh>
    <rPh sb="2" eb="5">
      <t>ジョウゲンガク</t>
    </rPh>
    <phoneticPr fontId="2"/>
  </si>
  <si>
    <r>
      <t>選定額</t>
    </r>
    <r>
      <rPr>
        <sz val="8"/>
        <color theme="1"/>
        <rFont val="BIZ UDゴシック"/>
        <family val="3"/>
        <charset val="128"/>
      </rPr>
      <t>（計画所要小計額③と助成上限額２０万円のいずれか少ない額）</t>
    </r>
    <rPh sb="0" eb="3">
      <t>センテイガク</t>
    </rPh>
    <rPh sb="4" eb="8">
      <t>ケイカクショヨウ</t>
    </rPh>
    <rPh sb="8" eb="11">
      <t>ショウケイガク</t>
    </rPh>
    <rPh sb="13" eb="15">
      <t>ジョセイ</t>
    </rPh>
    <rPh sb="15" eb="17">
      <t>ジョウゲン</t>
    </rPh>
    <rPh sb="17" eb="18">
      <t>ガク</t>
    </rPh>
    <rPh sb="20" eb="22">
      <t>マンエン</t>
    </rPh>
    <rPh sb="27" eb="28">
      <t>スク</t>
    </rPh>
    <rPh sb="30" eb="31">
      <t>ガク</t>
    </rPh>
    <phoneticPr fontId="2"/>
  </si>
  <si>
    <t>しなかったことが判明した場合には、助成金の交付決定を取り消すなど当方が不利益</t>
    <rPh sb="17" eb="19">
      <t>ジョセイ</t>
    </rPh>
    <phoneticPr fontId="2"/>
  </si>
  <si>
    <t>１　助成金の不正受給がないこと</t>
    <rPh sb="2" eb="4">
      <t>ジョセイ</t>
    </rPh>
    <phoneticPr fontId="2"/>
  </si>
  <si>
    <r>
      <t>１　助成対象者の区分について（該当するものに</t>
    </r>
    <r>
      <rPr>
        <sz val="11"/>
        <color theme="1"/>
        <rFont val="Segoe UI Symbol"/>
        <family val="3"/>
      </rPr>
      <t>☑</t>
    </r>
    <r>
      <rPr>
        <sz val="11"/>
        <color theme="1"/>
        <rFont val="BIZ UDゴシック"/>
        <family val="3"/>
        <charset val="128"/>
      </rPr>
      <t>を入れる）</t>
    </r>
    <rPh sb="2" eb="4">
      <t>ジョセイ</t>
    </rPh>
    <rPh sb="4" eb="6">
      <t>タイショウ</t>
    </rPh>
    <rPh sb="24" eb="25">
      <t>イ</t>
    </rPh>
    <phoneticPr fontId="2"/>
  </si>
  <si>
    <t>３　本助成金の助成対象経費に消費税及び地方消費税は含まれていますか</t>
    <rPh sb="3" eb="5">
      <t>ジョセイ</t>
    </rPh>
    <rPh sb="7" eb="9">
      <t>ジョセイ</t>
    </rPh>
    <phoneticPr fontId="2"/>
  </si>
  <si>
    <t>４　助成対象経費に係る仕入について、消費税等の仕入控除税額は</t>
    <rPh sb="2" eb="4">
      <t>ジョセイ</t>
    </rPh>
    <phoneticPr fontId="2"/>
  </si>
  <si>
    <t>　※ 仕入控除税額が確定した場合には、助成要領の規定に基づき、</t>
    <rPh sb="19" eb="23">
      <t>ジョセイヨウリョウ</t>
    </rPh>
    <phoneticPr fontId="2"/>
  </si>
  <si>
    <t>助成対象経費の内容および代表例</t>
    <rPh sb="0" eb="2">
      <t>ジョセイ</t>
    </rPh>
    <rPh sb="2" eb="4">
      <t>タイショウ</t>
    </rPh>
    <rPh sb="4" eb="6">
      <t>ケイヒ</t>
    </rPh>
    <rPh sb="7" eb="9">
      <t>ナイヨウ</t>
    </rPh>
    <rPh sb="12" eb="15">
      <t>ダイヒョウレイ</t>
    </rPh>
    <phoneticPr fontId="2"/>
  </si>
  <si>
    <t>助成対象とならないものの例</t>
    <rPh sb="0" eb="2">
      <t>ジョセイ</t>
    </rPh>
    <rPh sb="2" eb="4">
      <t>タイショウ</t>
    </rPh>
    <rPh sb="12" eb="13">
      <t>レイ</t>
    </rPh>
    <phoneticPr fontId="2"/>
  </si>
  <si>
    <t>生活困窮世帯への支援活動で配布提供する食材や食品の購入に必要な経費</t>
    <rPh sb="0" eb="6">
      <t>セイカツコンキュウセタイ</t>
    </rPh>
    <rPh sb="8" eb="12">
      <t>シエンカツドウ</t>
    </rPh>
    <rPh sb="13" eb="15">
      <t>ハイフ</t>
    </rPh>
    <rPh sb="15" eb="17">
      <t>テイキョウ</t>
    </rPh>
    <rPh sb="19" eb="21">
      <t>ショクザイ</t>
    </rPh>
    <rPh sb="22" eb="24">
      <t>ショクヒン</t>
    </rPh>
    <rPh sb="25" eb="27">
      <t>コウニュウ</t>
    </rPh>
    <rPh sb="28" eb="30">
      <t>ヒツヨウ</t>
    </rPh>
    <rPh sb="31" eb="33">
      <t>ケイヒ</t>
    </rPh>
    <phoneticPr fontId="2"/>
  </si>
  <si>
    <t>生活困窮世帯への支援活動に関わりのない事業の実施に係る燃料費</t>
    <rPh sb="0" eb="6">
      <t>セイカツコンキュウセタイ</t>
    </rPh>
    <rPh sb="8" eb="12">
      <t>シエンカツドウ</t>
    </rPh>
    <phoneticPr fontId="2"/>
  </si>
  <si>
    <t>・生活困窮者支援活動で提供する食事、食品等の経費</t>
    <rPh sb="1" eb="3">
      <t>セイカツ</t>
    </rPh>
    <rPh sb="3" eb="6">
      <t>コンキュウシャ</t>
    </rPh>
    <rPh sb="6" eb="10">
      <t>シエンカツドウ</t>
    </rPh>
    <rPh sb="11" eb="13">
      <t>テイキョウ</t>
    </rPh>
    <rPh sb="15" eb="17">
      <t>ショクジ</t>
    </rPh>
    <rPh sb="18" eb="20">
      <t>ショクヒン</t>
    </rPh>
    <rPh sb="20" eb="21">
      <t>トウ</t>
    </rPh>
    <rPh sb="22" eb="24">
      <t>ケイヒ</t>
    </rPh>
    <phoneticPr fontId="2"/>
  </si>
  <si>
    <t>・生活困窮者支援活動で使用するマスク、洗剤、消毒液等</t>
    <rPh sb="1" eb="3">
      <t>セイカツ</t>
    </rPh>
    <rPh sb="3" eb="6">
      <t>コンキュウシャ</t>
    </rPh>
    <rPh sb="6" eb="10">
      <t>シエンカツドウ</t>
    </rPh>
    <rPh sb="11" eb="13">
      <t>シヨウ</t>
    </rPh>
    <rPh sb="19" eb="21">
      <t>センザイ</t>
    </rPh>
    <rPh sb="22" eb="25">
      <t>ショウドクエキ</t>
    </rPh>
    <rPh sb="25" eb="26">
      <t>トウ</t>
    </rPh>
    <phoneticPr fontId="2"/>
  </si>
  <si>
    <t>・生活困窮者支援活動で使用するストーブの灯油代</t>
    <rPh sb="1" eb="3">
      <t>セイカツ</t>
    </rPh>
    <rPh sb="3" eb="6">
      <t>コンキュウシャ</t>
    </rPh>
    <rPh sb="6" eb="10">
      <t>シエンカツドウ</t>
    </rPh>
    <rPh sb="11" eb="13">
      <t>シヨウ</t>
    </rPh>
    <rPh sb="20" eb="22">
      <t>トウユ</t>
    </rPh>
    <rPh sb="22" eb="23">
      <t>ダイ</t>
    </rPh>
    <phoneticPr fontId="2"/>
  </si>
  <si>
    <t>・生活困窮者支援活動の実施を周知するためのチラシ</t>
    <rPh sb="1" eb="3">
      <t>セイカツ</t>
    </rPh>
    <rPh sb="3" eb="6">
      <t>コンキュウシャ</t>
    </rPh>
    <rPh sb="6" eb="10">
      <t>シエンカツドウ</t>
    </rPh>
    <rPh sb="11" eb="13">
      <t>ジッシ</t>
    </rPh>
    <phoneticPr fontId="2"/>
  </si>
  <si>
    <t>・生活困窮者支援活動の実施に伴い発生する光熱水費</t>
    <rPh sb="1" eb="3">
      <t>セイカツ</t>
    </rPh>
    <rPh sb="3" eb="10">
      <t>コンキュウシャシエンカツドウ</t>
    </rPh>
    <rPh sb="11" eb="13">
      <t>ジッシ</t>
    </rPh>
    <rPh sb="14" eb="15">
      <t>トモナ</t>
    </rPh>
    <phoneticPr fontId="2"/>
  </si>
  <si>
    <t>本事業の実施に必要な広報を行う経費、銀行振込手数料等</t>
    <rPh sb="15" eb="17">
      <t>ケイヒ</t>
    </rPh>
    <phoneticPr fontId="2"/>
  </si>
  <si>
    <t>本事業の一部を外部団体等に委託する際の経費</t>
    <rPh sb="7" eb="9">
      <t>ガイブ</t>
    </rPh>
    <rPh sb="19" eb="21">
      <t>ケイヒ</t>
    </rPh>
    <phoneticPr fontId="2"/>
  </si>
  <si>
    <t>・本事業の主たる事務・事業を第三者へ委託する経費</t>
    <rPh sb="22" eb="24">
      <t>ケイヒ</t>
    </rPh>
    <phoneticPr fontId="2"/>
  </si>
  <si>
    <t>・生活困窮者支援活動の開催に使用する会場料、活動上一時的に使用する車両等のレンタル代やその駐車料金</t>
    <rPh sb="1" eb="3">
      <t>セイカツ</t>
    </rPh>
    <rPh sb="3" eb="10">
      <t>コンキュウシャシエンカツドウ</t>
    </rPh>
    <rPh sb="35" eb="36">
      <t>トウ</t>
    </rPh>
    <phoneticPr fontId="2"/>
  </si>
  <si>
    <t>公益財団法人佐賀未来創造基金</t>
    <rPh sb="0" eb="2">
      <t>コウエキ</t>
    </rPh>
    <rPh sb="2" eb="4">
      <t>ザイダン</t>
    </rPh>
    <rPh sb="4" eb="6">
      <t>ホウジン</t>
    </rPh>
    <rPh sb="6" eb="10">
      <t>サガミライ</t>
    </rPh>
    <rPh sb="10" eb="14">
      <t>ソウゾウキキン</t>
    </rPh>
    <phoneticPr fontId="2"/>
  </si>
  <si>
    <t>　代表理事　山田健一郎　様</t>
    <rPh sb="1" eb="5">
      <t>ダイヒョウリジ</t>
    </rPh>
    <rPh sb="6" eb="8">
      <t>ヤマダ</t>
    </rPh>
    <rPh sb="8" eb="11">
      <t>ケンイチロウ</t>
    </rPh>
    <rPh sb="12" eb="13">
      <t>サマ</t>
    </rPh>
    <phoneticPr fontId="2"/>
  </si>
  <si>
    <r>
      <t>⑦他の助成金の活用（該当するものに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</si>
  <si>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⑧その他特記事項</t>
    <rPh sb="3" eb="4">
      <t>タ</t>
    </rPh>
    <rPh sb="4" eb="6">
      <t>トッキ</t>
    </rPh>
    <rPh sb="6" eb="8">
      <t>ジコウ</t>
    </rPh>
    <phoneticPr fontId="2"/>
  </si>
  <si>
    <t>数値</t>
    <rPh sb="0" eb="2">
      <t>スウチ</t>
    </rPh>
    <phoneticPr fontId="2"/>
  </si>
  <si>
    <t>（所要額合計を転記）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</si>
</sst>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BIZ UDゴシック"/>
      <family val="2"/>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12"/>
      <color theme="1"/>
      <name val="BIZ UDゴシック"/>
      <family val="3"/>
      <charset val="128"/>
    </font>
    <font>
      <sz val="11"/>
      <color rgb="FFFF0000"/>
      <name val="BIZ UDゴシック"/>
      <family val="3"/>
      <charset val="128"/>
    </font>
    <font>
      <sz val="11"/>
      <color theme="1"/>
      <name val="Segoe UI Symbol"/>
      <family val="2"/>
    </font>
    <font>
      <sz val="11"/>
      <color rgb="FF00B0F0"/>
      <name val="BIZ UDゴシック"/>
      <family val="3"/>
      <charset val="128"/>
    </font>
    <font>
      <sz val="11"/>
      <color theme="7"/>
      <name val="BIZ UDゴシック"/>
      <family val="3"/>
      <charset val="128"/>
    </font>
    <font>
      <b/>
      <sz val="16"/>
      <color theme="1"/>
      <name val="BIZ UDゴシック"/>
      <family val="3"/>
      <charset val="128"/>
    </font>
    <font>
      <sz val="6"/>
      <color theme="1"/>
      <name val="BIZ UDゴシック"/>
      <family val="3"/>
      <charset val="128"/>
    </font>
    <font>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right style="medium">
        <color indexed="64"/>
      </right>
      <top/>
      <bottom style="medium">
        <color indexed="64"/>
      </bottom>
      <diagonal/>
    </border>
    <border>
      <left style="thin">
        <color auto="1"/>
      </left>
      <right style="medium">
        <color auto="1"/>
      </right>
      <top style="medium">
        <color auto="1"/>
      </top>
      <bottom/>
      <diagonal/>
    </border>
    <border>
      <left style="thin">
        <color auto="1"/>
      </left>
      <right style="thin">
        <color auto="1"/>
      </right>
      <top/>
      <bottom style="hair">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7" xfId="0" applyFont="1" applyBorder="1">
      <alignment vertical="center"/>
    </xf>
    <xf numFmtId="0" fontId="3" fillId="0" borderId="1" xfId="0" applyFont="1" applyBorder="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3" fillId="4" borderId="10" xfId="0" applyFont="1" applyFill="1" applyBorder="1" applyAlignment="1">
      <alignment vertical="center" wrapText="1"/>
    </xf>
    <xf numFmtId="0" fontId="3" fillId="4" borderId="10" xfId="0" applyFont="1" applyFill="1" applyBorder="1">
      <alignment vertical="center"/>
    </xf>
    <xf numFmtId="0" fontId="3" fillId="4" borderId="12" xfId="0" applyFont="1" applyFill="1" applyBorder="1">
      <alignment vertical="center"/>
    </xf>
    <xf numFmtId="0" fontId="5"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3" fillId="0" borderId="5" xfId="0" applyFont="1" applyBorder="1">
      <alignment vertical="center"/>
    </xf>
    <xf numFmtId="0" fontId="3" fillId="0" borderId="6" xfId="0" applyFont="1" applyBorder="1">
      <alignment vertical="center"/>
    </xf>
    <xf numFmtId="0" fontId="10" fillId="0" borderId="0" xfId="0" applyFont="1">
      <alignment vertical="center"/>
    </xf>
    <xf numFmtId="0" fontId="6" fillId="0" borderId="4" xfId="0" applyFont="1" applyBorder="1">
      <alignment vertical="center"/>
    </xf>
    <xf numFmtId="0" fontId="3" fillId="0" borderId="0" xfId="0" applyFont="1" applyAlignment="1">
      <alignment vertical="center" wrapText="1"/>
    </xf>
    <xf numFmtId="0" fontId="3" fillId="2" borderId="8" xfId="0" applyFont="1" applyFill="1" applyBorder="1" applyAlignment="1">
      <alignment vertical="top" wrapText="1"/>
    </xf>
    <xf numFmtId="0" fontId="3" fillId="2" borderId="2" xfId="0" applyFont="1" applyFill="1" applyBorder="1" applyAlignment="1">
      <alignment vertical="top" wrapText="1"/>
    </xf>
    <xf numFmtId="0" fontId="3" fillId="2" borderId="10" xfId="0" applyFont="1" applyFill="1" applyBorder="1" applyAlignment="1">
      <alignment vertical="top" wrapText="1"/>
    </xf>
    <xf numFmtId="0" fontId="3" fillId="0" borderId="3" xfId="0" applyFont="1" applyBorder="1" applyAlignment="1">
      <alignment vertical="top" wrapText="1"/>
    </xf>
    <xf numFmtId="0" fontId="3" fillId="2" borderId="12"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horizontal="right" vertical="center" wrapText="1"/>
    </xf>
    <xf numFmtId="0" fontId="3" fillId="0" borderId="48" xfId="0" applyFont="1" applyBorder="1" applyProtection="1">
      <alignment vertical="center"/>
      <protection locked="0"/>
    </xf>
    <xf numFmtId="0" fontId="3" fillId="0" borderId="4" xfId="0" applyFont="1" applyBorder="1" applyProtection="1">
      <alignment vertical="center"/>
      <protection locked="0"/>
    </xf>
    <xf numFmtId="0" fontId="11" fillId="0" borderId="0" xfId="0" applyFont="1">
      <alignment vertical="center"/>
    </xf>
    <xf numFmtId="0" fontId="4" fillId="2" borderId="12" xfId="0" applyFont="1" applyFill="1" applyBorder="1">
      <alignment vertical="center"/>
    </xf>
    <xf numFmtId="0" fontId="3" fillId="2" borderId="13" xfId="0" applyFont="1" applyFill="1" applyBorder="1">
      <alignment vertical="center"/>
    </xf>
    <xf numFmtId="0" fontId="4" fillId="2" borderId="9" xfId="0" applyFont="1" applyFill="1" applyBorder="1" applyAlignment="1">
      <alignment vertical="center" wrapText="1"/>
    </xf>
    <xf numFmtId="38" fontId="3" fillId="0" borderId="4" xfId="1" applyFont="1" applyBorder="1">
      <alignment vertical="center"/>
    </xf>
    <xf numFmtId="0" fontId="4" fillId="2" borderId="1" xfId="0" applyFont="1" applyFill="1" applyBorder="1">
      <alignment vertical="center"/>
    </xf>
    <xf numFmtId="0" fontId="4" fillId="2" borderId="7" xfId="0" applyFont="1" applyFill="1" applyBorder="1" applyAlignment="1">
      <alignment vertical="center" wrapText="1"/>
    </xf>
    <xf numFmtId="0" fontId="3" fillId="5" borderId="8" xfId="0" applyFont="1" applyFill="1" applyBorder="1" applyAlignment="1">
      <alignment vertical="center" wrapText="1"/>
    </xf>
    <xf numFmtId="0" fontId="3" fillId="5" borderId="2" xfId="0" applyFont="1" applyFill="1" applyBorder="1" applyAlignment="1">
      <alignment vertical="center" wrapText="1"/>
    </xf>
    <xf numFmtId="0" fontId="3" fillId="5" borderId="9" xfId="0" applyFont="1" applyFill="1" applyBorder="1" applyAlignment="1">
      <alignment vertical="center" wrapText="1"/>
    </xf>
    <xf numFmtId="0" fontId="3" fillId="2" borderId="23" xfId="0" applyFont="1" applyFill="1" applyBorder="1" applyAlignment="1">
      <alignment vertical="top" wrapText="1"/>
    </xf>
    <xf numFmtId="0" fontId="3" fillId="2" borderId="22" xfId="0" applyFont="1" applyFill="1" applyBorder="1" applyAlignment="1">
      <alignment vertical="top" wrapText="1"/>
    </xf>
    <xf numFmtId="0" fontId="3" fillId="2" borderId="25" xfId="0" applyFont="1" applyFill="1" applyBorder="1" applyAlignment="1">
      <alignment vertical="top" wrapText="1"/>
    </xf>
    <xf numFmtId="0" fontId="3" fillId="0" borderId="51" xfId="0" applyFont="1" applyBorder="1" applyAlignment="1">
      <alignment vertical="top" wrapText="1"/>
    </xf>
    <xf numFmtId="0" fontId="3" fillId="2" borderId="52" xfId="0" applyFont="1" applyFill="1" applyBorder="1" applyAlignment="1">
      <alignment vertical="top" wrapText="1"/>
    </xf>
    <xf numFmtId="0" fontId="3" fillId="2" borderId="39" xfId="0" applyFont="1" applyFill="1" applyBorder="1" applyAlignment="1">
      <alignment vertical="top" wrapText="1"/>
    </xf>
    <xf numFmtId="0" fontId="3" fillId="0" borderId="36" xfId="0" applyFont="1" applyBorder="1" applyAlignment="1">
      <alignment vertical="top" wrapText="1"/>
    </xf>
    <xf numFmtId="0" fontId="3" fillId="0" borderId="46" xfId="0" applyFont="1" applyBorder="1" applyAlignment="1">
      <alignment vertical="top" wrapText="1"/>
    </xf>
    <xf numFmtId="0" fontId="3" fillId="2" borderId="47" xfId="0" applyFont="1" applyFill="1" applyBorder="1" applyAlignment="1">
      <alignment vertical="top" wrapText="1"/>
    </xf>
    <xf numFmtId="0" fontId="3" fillId="0" borderId="33" xfId="0" applyFont="1" applyBorder="1" applyAlignment="1">
      <alignment vertical="top" wrapText="1"/>
    </xf>
    <xf numFmtId="0" fontId="3" fillId="0" borderId="38" xfId="0" applyFont="1" applyBorder="1" applyAlignment="1">
      <alignment vertical="top" wrapText="1"/>
    </xf>
    <xf numFmtId="0" fontId="13" fillId="0" borderId="7" xfId="0" applyFont="1" applyBorder="1">
      <alignment vertical="center"/>
    </xf>
    <xf numFmtId="0" fontId="13" fillId="4" borderId="5" xfId="0" applyFont="1" applyFill="1" applyBorder="1">
      <alignment vertical="center"/>
    </xf>
    <xf numFmtId="0" fontId="13" fillId="4" borderId="8" xfId="0" applyFont="1" applyFill="1" applyBorder="1" applyAlignment="1">
      <alignment vertical="center" wrapText="1"/>
    </xf>
    <xf numFmtId="0" fontId="13" fillId="4" borderId="9" xfId="0" applyFont="1" applyFill="1" applyBorder="1" applyAlignment="1">
      <alignment vertical="center" wrapText="1"/>
    </xf>
    <xf numFmtId="0" fontId="13" fillId="4" borderId="10" xfId="0" applyFont="1" applyFill="1" applyBorder="1" applyAlignment="1">
      <alignment horizontal="center" vertical="center" wrapText="1"/>
    </xf>
    <xf numFmtId="0" fontId="13" fillId="4" borderId="11" xfId="0" applyFont="1" applyFill="1" applyBorder="1">
      <alignment vertical="center"/>
    </xf>
    <xf numFmtId="0" fontId="13" fillId="4" borderId="11" xfId="0" applyFont="1" applyFill="1" applyBorder="1" applyAlignment="1">
      <alignment vertical="center" wrapText="1"/>
    </xf>
    <xf numFmtId="0" fontId="13" fillId="4" borderId="10" xfId="0" applyFont="1" applyFill="1" applyBorder="1" applyAlignment="1">
      <alignment horizontal="center" vertical="center"/>
    </xf>
    <xf numFmtId="0" fontId="14" fillId="0" borderId="0" xfId="0" applyFont="1">
      <alignment vertical="center"/>
    </xf>
    <xf numFmtId="0" fontId="3" fillId="0" borderId="2" xfId="0" applyFont="1" applyBorder="1">
      <alignment vertical="center"/>
    </xf>
    <xf numFmtId="0" fontId="3" fillId="0" borderId="4" xfId="0" applyFont="1" applyBorder="1">
      <alignment vertical="center"/>
    </xf>
    <xf numFmtId="0" fontId="3" fillId="0" borderId="4" xfId="0" applyFont="1" applyBorder="1" applyAlignment="1">
      <alignment vertical="center" wrapText="1"/>
    </xf>
    <xf numFmtId="0" fontId="3" fillId="0" borderId="2" xfId="0" applyFont="1" applyBorder="1" applyAlignment="1">
      <alignment vertical="center" wrapText="1"/>
    </xf>
    <xf numFmtId="0" fontId="4" fillId="4" borderId="4" xfId="0" applyFont="1" applyFill="1" applyBorder="1" applyAlignment="1">
      <alignment vertical="center" wrapText="1"/>
    </xf>
    <xf numFmtId="0" fontId="3" fillId="0" borderId="4" xfId="0" applyFont="1" applyBorder="1" applyAlignment="1">
      <alignment horizontal="left" vertical="center" wrapText="1"/>
    </xf>
    <xf numFmtId="0" fontId="9"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21" xfId="0" applyFont="1" applyFill="1" applyBorder="1">
      <alignment vertical="center"/>
    </xf>
    <xf numFmtId="0" fontId="3" fillId="2" borderId="22" xfId="0" applyFont="1" applyFill="1" applyBorder="1" applyAlignment="1">
      <alignment horizontal="center" vertical="center"/>
    </xf>
    <xf numFmtId="0" fontId="3" fillId="2" borderId="2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38" fontId="5" fillId="2" borderId="27" xfId="1" applyFont="1" applyFill="1" applyBorder="1" applyAlignment="1">
      <alignment horizontal="center" vertical="center"/>
    </xf>
    <xf numFmtId="0" fontId="5" fillId="2" borderId="27" xfId="0" applyFont="1" applyFill="1" applyBorder="1" applyAlignment="1">
      <alignment horizontal="center" vertical="center"/>
    </xf>
    <xf numFmtId="176" fontId="5" fillId="2" borderId="27" xfId="1" applyNumberFormat="1" applyFont="1" applyFill="1" applyBorder="1" applyAlignment="1">
      <alignment horizontal="center" vertical="center"/>
    </xf>
    <xf numFmtId="0" fontId="5" fillId="2" borderId="28" xfId="0" applyFont="1" applyFill="1" applyBorder="1" applyAlignment="1">
      <alignment horizontal="center" vertical="center"/>
    </xf>
    <xf numFmtId="0" fontId="3" fillId="0" borderId="29" xfId="0" applyFont="1" applyBorder="1" applyAlignment="1">
      <alignment vertical="center" wrapText="1"/>
    </xf>
    <xf numFmtId="38" fontId="3" fillId="0" borderId="22" xfId="1" applyFont="1" applyBorder="1">
      <alignment vertical="center"/>
    </xf>
    <xf numFmtId="38" fontId="7" fillId="0" borderId="29" xfId="1" applyFont="1" applyBorder="1" applyAlignment="1">
      <alignment vertical="center" wrapText="1"/>
    </xf>
    <xf numFmtId="38" fontId="3" fillId="0" borderId="29" xfId="1" applyFont="1" applyBorder="1">
      <alignment vertical="center"/>
    </xf>
    <xf numFmtId="0" fontId="3" fillId="0" borderId="29" xfId="0" applyFont="1" applyBorder="1">
      <alignment vertical="center"/>
    </xf>
    <xf numFmtId="0" fontId="3" fillId="0" borderId="29" xfId="0" applyFont="1" applyBorder="1" applyAlignment="1">
      <alignment horizontal="center" vertical="center"/>
    </xf>
    <xf numFmtId="176" fontId="3" fillId="0" borderId="29" xfId="1" applyNumberFormat="1" applyFont="1" applyBorder="1">
      <alignment vertical="center"/>
    </xf>
    <xf numFmtId="0" fontId="6" fillId="0" borderId="29" xfId="0" applyFont="1" applyBorder="1">
      <alignment vertical="center"/>
    </xf>
    <xf numFmtId="0" fontId="6" fillId="0" borderId="30" xfId="0" applyFont="1" applyBorder="1">
      <alignment vertical="center"/>
    </xf>
    <xf numFmtId="38" fontId="7" fillId="0" borderId="4" xfId="1" applyFont="1" applyBorder="1" applyAlignment="1">
      <alignment vertical="center" wrapText="1"/>
    </xf>
    <xf numFmtId="0" fontId="3" fillId="0" borderId="4" xfId="0" applyFont="1" applyBorder="1" applyAlignment="1">
      <alignment horizontal="center" vertical="center"/>
    </xf>
    <xf numFmtId="176" fontId="3" fillId="0" borderId="4" xfId="1" applyNumberFormat="1" applyFont="1" applyBorder="1">
      <alignment vertical="center"/>
    </xf>
    <xf numFmtId="0" fontId="6" fillId="0" borderId="32" xfId="0" applyFont="1" applyBorder="1">
      <alignment vertical="center"/>
    </xf>
    <xf numFmtId="0" fontId="3" fillId="0" borderId="3" xfId="0" applyFont="1" applyBorder="1" applyProtection="1">
      <alignment vertical="center"/>
      <protection locked="0"/>
    </xf>
    <xf numFmtId="38" fontId="7" fillId="0" borderId="29" xfId="1" applyFont="1" applyBorder="1">
      <alignment vertical="center"/>
    </xf>
    <xf numFmtId="0" fontId="3" fillId="0" borderId="30" xfId="0" applyFont="1" applyBorder="1">
      <alignment vertical="center"/>
    </xf>
    <xf numFmtId="38" fontId="7" fillId="0" borderId="4" xfId="1" applyFont="1" applyBorder="1">
      <alignment vertical="center"/>
    </xf>
    <xf numFmtId="0" fontId="3" fillId="0" borderId="32" xfId="0" applyFont="1" applyBorder="1">
      <alignment vertical="center"/>
    </xf>
    <xf numFmtId="0" fontId="3" fillId="0" borderId="2" xfId="0" applyFont="1" applyBorder="1" applyAlignment="1">
      <alignment horizontal="center" vertical="center"/>
    </xf>
    <xf numFmtId="38" fontId="3" fillId="0" borderId="2" xfId="1" applyFont="1" applyBorder="1">
      <alignment vertical="center"/>
    </xf>
    <xf numFmtId="0" fontId="3" fillId="0" borderId="38" xfId="0" applyFont="1" applyBorder="1">
      <alignment vertical="center"/>
    </xf>
    <xf numFmtId="0" fontId="0" fillId="5" borderId="2" xfId="0" applyFill="1" applyBorder="1">
      <alignment vertical="center"/>
    </xf>
    <xf numFmtId="38" fontId="15" fillId="0" borderId="16" xfId="1" applyFont="1" applyBorder="1" applyAlignment="1">
      <alignment horizontal="right" vertical="center"/>
    </xf>
    <xf numFmtId="38" fontId="15" fillId="0" borderId="17" xfId="1" applyFont="1" applyBorder="1" applyAlignment="1">
      <alignment horizontal="right" vertical="center"/>
    </xf>
    <xf numFmtId="38" fontId="15" fillId="0" borderId="18" xfId="1" applyFont="1" applyBorder="1" applyAlignment="1">
      <alignment horizontal="right" vertical="center"/>
    </xf>
    <xf numFmtId="38" fontId="15" fillId="3" borderId="19" xfId="1" applyFont="1" applyFill="1" applyBorder="1" applyAlignment="1">
      <alignment horizontal="center" vertical="center"/>
    </xf>
    <xf numFmtId="38" fontId="15" fillId="3" borderId="20" xfId="1" applyFont="1" applyFill="1" applyBorder="1" applyAlignment="1">
      <alignment horizontal="center" vertical="center"/>
    </xf>
    <xf numFmtId="0" fontId="9"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38" fontId="3" fillId="0" borderId="5" xfId="1" applyFont="1" applyBorder="1" applyAlignment="1">
      <alignment horizontal="right" vertical="center"/>
    </xf>
    <xf numFmtId="38" fontId="3" fillId="0" borderId="6" xfId="1" applyFont="1" applyBorder="1" applyAlignment="1">
      <alignment horizontal="right" vertical="center"/>
    </xf>
    <xf numFmtId="0" fontId="5" fillId="2" borderId="2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35" xfId="0" applyFont="1" applyBorder="1" applyAlignment="1">
      <alignment horizontal="center" vertical="center"/>
    </xf>
    <xf numFmtId="38" fontId="3" fillId="0" borderId="4" xfId="1" applyFont="1" applyBorder="1" applyAlignment="1">
      <alignment horizontal="center" vertical="center"/>
    </xf>
    <xf numFmtId="38" fontId="3" fillId="0" borderId="35" xfId="1" applyFont="1" applyBorder="1" applyAlignment="1">
      <alignment horizontal="center" vertical="center"/>
    </xf>
    <xf numFmtId="38" fontId="7" fillId="0" borderId="4" xfId="1" applyFont="1" applyBorder="1" applyAlignment="1">
      <alignment horizontal="center" vertical="top" wrapText="1"/>
    </xf>
    <xf numFmtId="38" fontId="7" fillId="0" borderId="35" xfId="1" applyFont="1" applyBorder="1" applyAlignment="1">
      <alignment horizontal="center" vertical="top" wrapText="1"/>
    </xf>
    <xf numFmtId="38" fontId="3" fillId="0" borderId="4" xfId="1" applyFont="1" applyBorder="1" applyAlignment="1">
      <alignment horizontal="center" vertical="center" wrapText="1"/>
    </xf>
    <xf numFmtId="38" fontId="3" fillId="0" borderId="35" xfId="1" applyFont="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38" fontId="3" fillId="3" borderId="3" xfId="1" applyFont="1" applyFill="1" applyBorder="1" applyAlignment="1">
      <alignment horizontal="center" vertical="center"/>
    </xf>
    <xf numFmtId="38" fontId="3" fillId="3" borderId="33" xfId="1" applyFont="1" applyFill="1" applyBorder="1" applyAlignment="1">
      <alignment horizontal="center" vertical="center"/>
    </xf>
    <xf numFmtId="38" fontId="3" fillId="3" borderId="36" xfId="1" applyFont="1" applyFill="1" applyBorder="1" applyAlignment="1">
      <alignment horizontal="center" vertical="center"/>
    </xf>
    <xf numFmtId="38" fontId="3" fillId="3" borderId="37" xfId="1" applyFont="1" applyFill="1" applyBorder="1" applyAlignment="1">
      <alignment horizontal="center" vertical="center"/>
    </xf>
    <xf numFmtId="38" fontId="3" fillId="3" borderId="10" xfId="1" applyFont="1" applyFill="1" applyBorder="1" applyAlignment="1">
      <alignment horizontal="center" vertical="center"/>
    </xf>
    <xf numFmtId="38" fontId="3" fillId="3" borderId="0" xfId="1" applyFont="1" applyFill="1" applyBorder="1" applyAlignment="1">
      <alignment horizontal="center" vertical="center"/>
    </xf>
    <xf numFmtId="38" fontId="3" fillId="3" borderId="38" xfId="1" applyFont="1" applyFill="1" applyBorder="1" applyAlignment="1">
      <alignment horizontal="center" vertical="center"/>
    </xf>
    <xf numFmtId="38" fontId="5" fillId="0" borderId="35" xfId="1" applyFont="1" applyBorder="1" applyAlignment="1">
      <alignment horizontal="center" vertical="center" wrapText="1"/>
    </xf>
    <xf numFmtId="38" fontId="3" fillId="3" borderId="41" xfId="1" applyFont="1" applyFill="1" applyBorder="1" applyAlignment="1">
      <alignment horizontal="center" vertical="center"/>
    </xf>
    <xf numFmtId="38" fontId="3" fillId="3" borderId="42" xfId="1" applyFont="1" applyFill="1" applyBorder="1" applyAlignment="1">
      <alignment horizontal="center" vertical="center"/>
    </xf>
    <xf numFmtId="38" fontId="3" fillId="3" borderId="43" xfId="1" applyFont="1" applyFill="1" applyBorder="1" applyAlignment="1">
      <alignment horizontal="center" vertical="center"/>
    </xf>
    <xf numFmtId="38" fontId="3" fillId="0" borderId="32" xfId="1" applyFont="1" applyBorder="1" applyAlignment="1">
      <alignment horizontal="center" vertical="center"/>
    </xf>
    <xf numFmtId="38" fontId="3" fillId="0" borderId="4" xfId="1" applyFont="1" applyFill="1" applyBorder="1" applyAlignment="1">
      <alignment horizontal="center" vertical="center"/>
    </xf>
    <xf numFmtId="38" fontId="3" fillId="0" borderId="32" xfId="1"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38" fontId="3" fillId="0" borderId="2" xfId="1" applyFont="1" applyBorder="1" applyAlignment="1">
      <alignment horizontal="center" vertical="center"/>
    </xf>
    <xf numFmtId="38" fontId="3" fillId="0" borderId="1" xfId="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 xfId="1" applyFont="1" applyBorder="1" applyAlignment="1">
      <alignment horizontal="right" vertical="center" wrapText="1"/>
    </xf>
    <xf numFmtId="38" fontId="5" fillId="0" borderId="2" xfId="1" applyFont="1" applyBorder="1" applyAlignment="1">
      <alignment horizontal="left"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54" xfId="0" applyFont="1" applyFill="1" applyBorder="1" applyAlignment="1">
      <alignment horizontal="center" vertical="center" wrapText="1"/>
    </xf>
    <xf numFmtId="38" fontId="16" fillId="0" borderId="4" xfId="1" applyFont="1" applyBorder="1" applyAlignment="1">
      <alignment horizontal="center" vertical="top" wrapText="1"/>
    </xf>
    <xf numFmtId="38" fontId="5" fillId="0" borderId="35" xfId="1" applyFont="1" applyBorder="1" applyAlignment="1">
      <alignment horizontal="left" vertical="center" wrapText="1"/>
    </xf>
    <xf numFmtId="38" fontId="3" fillId="0" borderId="0" xfId="1" applyFont="1" applyAlignment="1">
      <alignment horizontal="distributed" vertical="center"/>
    </xf>
    <xf numFmtId="0" fontId="3" fillId="0" borderId="0" xfId="0" applyFont="1" applyAlignment="1">
      <alignment horizontal="center" vertical="center"/>
    </xf>
    <xf numFmtId="0" fontId="0" fillId="5" borderId="49" xfId="0" applyFill="1" applyBorder="1" applyAlignment="1">
      <alignment horizontal="center" vertical="center" wrapText="1"/>
    </xf>
    <xf numFmtId="0" fontId="17" fillId="5" borderId="50" xfId="0" applyFont="1" applyFill="1" applyBorder="1" applyAlignment="1">
      <alignment horizontal="center" vertical="center" wrapText="1"/>
    </xf>
    <xf numFmtId="0" fontId="17" fillId="5" borderId="5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79998168889431442"/>
  </sheetPr>
  <dimension ref="A1:I30"/>
  <sheetViews>
    <sheetView view="pageBreakPreview" zoomScaleNormal="100" zoomScaleSheetLayoutView="100" workbookViewId="0">
      <selection activeCell="F24" sqref="F24"/>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8" t="s">
        <v>206</v>
      </c>
    </row>
    <row r="3" spans="2:9" x14ac:dyDescent="0.4">
      <c r="H3" s="1" t="s">
        <v>103</v>
      </c>
    </row>
    <row r="5" spans="2:9" x14ac:dyDescent="0.4">
      <c r="B5" s="1" t="s">
        <v>241</v>
      </c>
    </row>
    <row r="6" spans="2:9" x14ac:dyDescent="0.4">
      <c r="B6" s="1" t="s">
        <v>242</v>
      </c>
    </row>
    <row r="7" spans="2:9" x14ac:dyDescent="0.4">
      <c r="E7" s="20" t="s">
        <v>25</v>
      </c>
      <c r="I7" s="8"/>
    </row>
    <row r="8" spans="2:9" x14ac:dyDescent="0.4">
      <c r="E8" s="2" t="s">
        <v>102</v>
      </c>
    </row>
    <row r="9" spans="2:9" x14ac:dyDescent="0.4">
      <c r="E9" s="2"/>
    </row>
    <row r="10" spans="2:9" x14ac:dyDescent="0.4">
      <c r="E10" s="20" t="s">
        <v>26</v>
      </c>
      <c r="I10" s="8"/>
    </row>
    <row r="11" spans="2:9" x14ac:dyDescent="0.4">
      <c r="E11" s="1" t="s">
        <v>92</v>
      </c>
    </row>
    <row r="15" spans="2:9" x14ac:dyDescent="0.4">
      <c r="B15" s="169" t="s">
        <v>209</v>
      </c>
      <c r="C15" s="169"/>
      <c r="D15" s="169"/>
      <c r="E15" s="169"/>
      <c r="F15" s="169"/>
      <c r="G15" s="169"/>
      <c r="H15" s="169"/>
      <c r="I15" s="169"/>
    </row>
    <row r="18" spans="1:9" x14ac:dyDescent="0.4">
      <c r="B18" s="1" t="s">
        <v>210</v>
      </c>
    </row>
    <row r="19" spans="1:9" x14ac:dyDescent="0.4">
      <c r="A19" s="1" t="s">
        <v>177</v>
      </c>
    </row>
    <row r="21" spans="1:9" x14ac:dyDescent="0.4">
      <c r="B21" s="1" t="s">
        <v>96</v>
      </c>
      <c r="D21" s="8" t="s">
        <v>16</v>
      </c>
      <c r="E21" s="168"/>
      <c r="F21" s="168"/>
      <c r="G21" s="1" t="s">
        <v>1</v>
      </c>
    </row>
    <row r="22" spans="1:9" x14ac:dyDescent="0.4">
      <c r="B22" s="1" t="s">
        <v>76</v>
      </c>
      <c r="I22" s="8" t="s">
        <v>104</v>
      </c>
    </row>
    <row r="23" spans="1:9" x14ac:dyDescent="0.4">
      <c r="B23" s="1" t="s">
        <v>11</v>
      </c>
      <c r="I23" s="8" t="s">
        <v>105</v>
      </c>
    </row>
    <row r="24" spans="1:9" x14ac:dyDescent="0.4">
      <c r="B24" s="1" t="s">
        <v>194</v>
      </c>
      <c r="I24" s="8" t="s">
        <v>106</v>
      </c>
    </row>
    <row r="25" spans="1:9" x14ac:dyDescent="0.4">
      <c r="B25" s="1" t="s">
        <v>195</v>
      </c>
      <c r="I25" s="8" t="s">
        <v>107</v>
      </c>
    </row>
    <row r="26" spans="1:9" x14ac:dyDescent="0.4">
      <c r="B26" s="1" t="s">
        <v>196</v>
      </c>
      <c r="I26" s="8" t="s">
        <v>108</v>
      </c>
    </row>
    <row r="27" spans="1:9" x14ac:dyDescent="0.4">
      <c r="B27" s="1" t="s">
        <v>197</v>
      </c>
      <c r="I27" s="8" t="s">
        <v>109</v>
      </c>
    </row>
    <row r="28" spans="1:9" x14ac:dyDescent="0.4">
      <c r="B28" s="1" t="s">
        <v>198</v>
      </c>
      <c r="I28" s="8" t="s">
        <v>110</v>
      </c>
    </row>
    <row r="29" spans="1:9" x14ac:dyDescent="0.4">
      <c r="B29" s="1" t="s">
        <v>199</v>
      </c>
    </row>
    <row r="30" spans="1:9" x14ac:dyDescent="0.4">
      <c r="B30" s="1" t="s">
        <v>111</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15"/>
  <sheetViews>
    <sheetView workbookViewId="0">
      <selection activeCell="P17" sqref="P17"/>
    </sheetView>
  </sheetViews>
  <sheetFormatPr defaultRowHeight="18.75" x14ac:dyDescent="0.4"/>
  <cols>
    <col min="2" max="2" width="9.25" customWidth="1"/>
  </cols>
  <sheetData>
    <row r="2" spans="2:2" x14ac:dyDescent="0.4">
      <c r="B2" t="s">
        <v>128</v>
      </c>
    </row>
    <row r="3" spans="2:2" x14ac:dyDescent="0.4">
      <c r="B3" t="s">
        <v>0</v>
      </c>
    </row>
    <row r="4" spans="2:2" x14ac:dyDescent="0.4">
      <c r="B4" t="s">
        <v>136</v>
      </c>
    </row>
    <row r="5" spans="2:2" x14ac:dyDescent="0.4">
      <c r="B5" t="s">
        <v>140</v>
      </c>
    </row>
    <row r="6" spans="2:2" x14ac:dyDescent="0.4">
      <c r="B6" t="s">
        <v>88</v>
      </c>
    </row>
    <row r="7" spans="2:2" x14ac:dyDescent="0.4">
      <c r="B7" t="s">
        <v>171</v>
      </c>
    </row>
    <row r="8" spans="2:2" x14ac:dyDescent="0.4">
      <c r="B8" t="s">
        <v>145</v>
      </c>
    </row>
    <row r="9" spans="2:2" x14ac:dyDescent="0.4">
      <c r="B9" t="s">
        <v>149</v>
      </c>
    </row>
    <row r="10" spans="2:2" x14ac:dyDescent="0.4">
      <c r="B10" t="s">
        <v>152</v>
      </c>
    </row>
    <row r="11" spans="2:2" x14ac:dyDescent="0.4">
      <c r="B11" t="s">
        <v>153</v>
      </c>
    </row>
    <row r="12" spans="2:2" x14ac:dyDescent="0.4">
      <c r="B12" t="s">
        <v>155</v>
      </c>
    </row>
    <row r="13" spans="2:2" x14ac:dyDescent="0.4">
      <c r="B13" t="s">
        <v>86</v>
      </c>
    </row>
    <row r="14" spans="2:2" x14ac:dyDescent="0.4">
      <c r="B14" t="s">
        <v>161</v>
      </c>
    </row>
    <row r="15" spans="2:2" x14ac:dyDescent="0.4">
      <c r="B15" t="s">
        <v>163</v>
      </c>
    </row>
  </sheetData>
  <sheetProtection algorithmName="SHA-512" hashValue="Z73ZaClY3qUdJIrRfHvH5b/YF7T0bFQCYhu/adrbB3y8tPK+90Y+uvvdqSwc5VkwpPLs0orkFvwtRsv4LYANMQ==" saltValue="BRiBN4WrBNWTlYJXVQuPdA==" spinCount="100000"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24"/>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2"/>
      <c r="C1" s="8" t="s">
        <v>104</v>
      </c>
    </row>
    <row r="2" spans="2:3" ht="19.899999999999999" customHeight="1" x14ac:dyDescent="0.4">
      <c r="B2" s="169" t="s">
        <v>77</v>
      </c>
      <c r="C2" s="169"/>
    </row>
    <row r="3" spans="2:3" ht="18" customHeight="1" x14ac:dyDescent="0.4">
      <c r="B3" s="5" t="s">
        <v>78</v>
      </c>
      <c r="C3" s="3"/>
    </row>
    <row r="4" spans="2:3" ht="18" customHeight="1" x14ac:dyDescent="0.4">
      <c r="B4" s="5" t="s">
        <v>79</v>
      </c>
      <c r="C4" s="3"/>
    </row>
    <row r="5" spans="2:3" ht="18" customHeight="1" x14ac:dyDescent="0.4">
      <c r="B5" s="6" t="s">
        <v>6</v>
      </c>
      <c r="C5" s="68"/>
    </row>
    <row r="6" spans="2:3" ht="18" customHeight="1" x14ac:dyDescent="0.4">
      <c r="B6" s="7"/>
      <c r="C6" s="4"/>
    </row>
    <row r="7" spans="2:3" ht="18" customHeight="1" x14ac:dyDescent="0.4">
      <c r="B7" s="5" t="s">
        <v>178</v>
      </c>
      <c r="C7" s="69"/>
    </row>
    <row r="8" spans="2:3" ht="18" customHeight="1" x14ac:dyDescent="0.4">
      <c r="B8" s="7" t="s">
        <v>7</v>
      </c>
      <c r="C8" s="4"/>
    </row>
    <row r="9" spans="2:3" ht="18" customHeight="1" x14ac:dyDescent="0.4">
      <c r="B9" s="5" t="s">
        <v>8</v>
      </c>
      <c r="C9" s="69"/>
    </row>
    <row r="10" spans="2:3" ht="18" customHeight="1" x14ac:dyDescent="0.4">
      <c r="B10" s="39" t="s">
        <v>179</v>
      </c>
      <c r="C10" s="40"/>
    </row>
    <row r="11" spans="2:3" ht="18" customHeight="1" x14ac:dyDescent="0.4">
      <c r="B11" s="6" t="s">
        <v>180</v>
      </c>
      <c r="C11" s="69"/>
    </row>
    <row r="12" spans="2:3" ht="18" customHeight="1" x14ac:dyDescent="0.4">
      <c r="B12" s="39" t="s">
        <v>181</v>
      </c>
      <c r="C12" s="40"/>
    </row>
    <row r="13" spans="2:3" ht="18" customHeight="1" x14ac:dyDescent="0.4">
      <c r="B13" s="5" t="s">
        <v>80</v>
      </c>
      <c r="C13" s="69"/>
    </row>
    <row r="14" spans="2:3" ht="18" customHeight="1" x14ac:dyDescent="0.4">
      <c r="B14" s="13" t="s">
        <v>182</v>
      </c>
      <c r="C14" s="4"/>
    </row>
    <row r="15" spans="2:3" ht="18" customHeight="1" x14ac:dyDescent="0.4">
      <c r="B15" s="39" t="s">
        <v>183</v>
      </c>
      <c r="C15" s="40"/>
    </row>
    <row r="16" spans="2:3" ht="35.450000000000003" customHeight="1" x14ac:dyDescent="0.4">
      <c r="B16" s="6" t="s">
        <v>9</v>
      </c>
      <c r="C16" s="70"/>
    </row>
    <row r="17" spans="2:3" ht="18" customHeight="1" x14ac:dyDescent="0.4">
      <c r="B17" s="43" t="s">
        <v>184</v>
      </c>
      <c r="C17" s="5"/>
    </row>
    <row r="18" spans="2:3" ht="18" customHeight="1" x14ac:dyDescent="0.4">
      <c r="B18" s="6" t="s">
        <v>187</v>
      </c>
      <c r="C18" s="68" t="s">
        <v>212</v>
      </c>
    </row>
    <row r="19" spans="2:3" ht="78" customHeight="1" x14ac:dyDescent="0.4">
      <c r="B19" s="6" t="s">
        <v>185</v>
      </c>
      <c r="C19" s="71"/>
    </row>
    <row r="20" spans="2:3" ht="18" customHeight="1" x14ac:dyDescent="0.4">
      <c r="B20" s="39" t="s">
        <v>213</v>
      </c>
      <c r="C20" s="41"/>
    </row>
    <row r="21" spans="2:3" ht="26.45" customHeight="1" x14ac:dyDescent="0.4">
      <c r="B21" s="6" t="s">
        <v>186</v>
      </c>
      <c r="C21" s="72" t="s">
        <v>211</v>
      </c>
    </row>
    <row r="22" spans="2:3" ht="16.5" x14ac:dyDescent="0.4">
      <c r="B22" s="39" t="s">
        <v>214</v>
      </c>
      <c r="C22" s="44"/>
    </row>
    <row r="23" spans="2:3" ht="18.75" x14ac:dyDescent="0.4">
      <c r="B23" s="1" t="s">
        <v>10</v>
      </c>
      <c r="C23"/>
    </row>
    <row r="24" spans="2:3" x14ac:dyDescent="0.4">
      <c r="B24" s="1" t="s">
        <v>176</v>
      </c>
    </row>
  </sheetData>
  <mergeCells count="1">
    <mergeCell ref="B2:C2"/>
  </mergeCells>
  <phoneticPr fontId="2"/>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D35"/>
  <sheetViews>
    <sheetView view="pageBreakPreview" topLeftCell="A7" zoomScaleNormal="100" zoomScaleSheetLayoutView="100" workbookViewId="0">
      <selection activeCell="G26" sqref="G26"/>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8" t="s">
        <v>105</v>
      </c>
    </row>
    <row r="2" spans="2:3" ht="18" customHeight="1" x14ac:dyDescent="0.4">
      <c r="B2" s="169" t="s">
        <v>12</v>
      </c>
      <c r="C2" s="169"/>
    </row>
    <row r="3" spans="2:3" ht="18" customHeight="1" x14ac:dyDescent="0.4">
      <c r="B3" s="5" t="s">
        <v>81</v>
      </c>
      <c r="C3" s="69"/>
    </row>
    <row r="4" spans="2:3" ht="18" customHeight="1" x14ac:dyDescent="0.4">
      <c r="B4" s="5" t="s">
        <v>82</v>
      </c>
      <c r="C4" s="69"/>
    </row>
    <row r="5" spans="2:3" ht="29.45" customHeight="1" x14ac:dyDescent="0.4">
      <c r="B5" s="5" t="s">
        <v>14</v>
      </c>
      <c r="C5" s="73"/>
    </row>
    <row r="6" spans="2:3" ht="18" customHeight="1" x14ac:dyDescent="0.4">
      <c r="B6" s="6" t="s">
        <v>83</v>
      </c>
      <c r="C6" s="68"/>
    </row>
    <row r="7" spans="2:3" ht="18" customHeight="1" x14ac:dyDescent="0.4">
      <c r="B7" s="11" t="s">
        <v>15</v>
      </c>
      <c r="C7" s="11" t="s">
        <v>84</v>
      </c>
    </row>
    <row r="8" spans="2:3" ht="18" customHeight="1" x14ac:dyDescent="0.4">
      <c r="B8" s="12"/>
      <c r="C8" s="14" t="s">
        <v>215</v>
      </c>
    </row>
    <row r="9" spans="2:3" ht="18" customHeight="1" x14ac:dyDescent="0.4">
      <c r="B9" s="12"/>
      <c r="C9" s="14"/>
    </row>
    <row r="10" spans="2:3" ht="18" customHeight="1" x14ac:dyDescent="0.4">
      <c r="B10" s="12"/>
      <c r="C10" s="12" t="s">
        <v>188</v>
      </c>
    </row>
    <row r="11" spans="2:3" ht="18" customHeight="1" x14ac:dyDescent="0.4">
      <c r="B11" s="12"/>
      <c r="C11" s="14"/>
    </row>
    <row r="12" spans="2:3" ht="18" customHeight="1" x14ac:dyDescent="0.4">
      <c r="B12" s="12"/>
      <c r="C12" s="14"/>
    </row>
    <row r="13" spans="2:3" ht="18" customHeight="1" x14ac:dyDescent="0.4">
      <c r="B13" s="12"/>
      <c r="C13" s="12" t="s">
        <v>208</v>
      </c>
    </row>
    <row r="14" spans="2:3" ht="18" customHeight="1" x14ac:dyDescent="0.4">
      <c r="B14" s="12"/>
      <c r="C14" s="14"/>
    </row>
    <row r="15" spans="2:3" ht="18" customHeight="1" x14ac:dyDescent="0.4">
      <c r="B15" s="12"/>
      <c r="C15" s="14"/>
    </row>
    <row r="16" spans="2:3" ht="18" customHeight="1" x14ac:dyDescent="0.4">
      <c r="B16" s="12"/>
      <c r="C16" s="12" t="s">
        <v>216</v>
      </c>
    </row>
    <row r="17" spans="2:4" ht="18" customHeight="1" x14ac:dyDescent="0.4">
      <c r="B17" s="12"/>
      <c r="C17" s="14"/>
    </row>
    <row r="18" spans="2:4" ht="18" customHeight="1" x14ac:dyDescent="0.4">
      <c r="B18" s="12"/>
      <c r="C18" s="14"/>
    </row>
    <row r="19" spans="2:4" ht="18" customHeight="1" x14ac:dyDescent="0.4">
      <c r="B19" s="13"/>
      <c r="C19" s="13" t="s">
        <v>189</v>
      </c>
    </row>
    <row r="20" spans="2:4" ht="18" customHeight="1" x14ac:dyDescent="0.4">
      <c r="B20" s="12"/>
      <c r="C20" s="14"/>
    </row>
    <row r="21" spans="2:4" ht="18" customHeight="1" x14ac:dyDescent="0.4">
      <c r="B21" s="12"/>
      <c r="C21" s="14"/>
    </row>
    <row r="22" spans="2:4" ht="18" customHeight="1" x14ac:dyDescent="0.4">
      <c r="B22" s="12"/>
      <c r="C22" s="14"/>
      <c r="D22" s="2"/>
    </row>
    <row r="23" spans="2:4" ht="18" customHeight="1" x14ac:dyDescent="0.4">
      <c r="B23" s="12"/>
      <c r="C23" s="13" t="s">
        <v>217</v>
      </c>
    </row>
    <row r="24" spans="2:4" ht="18" customHeight="1" x14ac:dyDescent="0.4">
      <c r="B24" s="12"/>
      <c r="C24" s="14"/>
    </row>
    <row r="25" spans="2:4" ht="18" customHeight="1" x14ac:dyDescent="0.4">
      <c r="B25" s="12"/>
      <c r="C25" s="14"/>
    </row>
    <row r="26" spans="2:4" ht="18" customHeight="1" x14ac:dyDescent="0.4">
      <c r="B26" s="13"/>
      <c r="C26" s="13" t="s">
        <v>243</v>
      </c>
    </row>
    <row r="27" spans="2:4" ht="18" customHeight="1" x14ac:dyDescent="0.4">
      <c r="B27" s="13"/>
      <c r="C27" s="10" t="s">
        <v>91</v>
      </c>
    </row>
    <row r="28" spans="2:4" ht="18" customHeight="1" x14ac:dyDescent="0.4">
      <c r="B28" s="13"/>
      <c r="C28" s="10" t="s">
        <v>190</v>
      </c>
    </row>
    <row r="29" spans="2:4" ht="18" customHeight="1" x14ac:dyDescent="0.4">
      <c r="B29" s="13"/>
      <c r="C29" s="10" t="s">
        <v>191</v>
      </c>
    </row>
    <row r="30" spans="2:4" ht="18" customHeight="1" x14ac:dyDescent="0.4">
      <c r="B30" s="13"/>
      <c r="C30" s="10" t="s">
        <v>192</v>
      </c>
    </row>
    <row r="31" spans="2:4" ht="18" customHeight="1" x14ac:dyDescent="0.4">
      <c r="B31" s="13"/>
      <c r="C31" s="10" t="s">
        <v>90</v>
      </c>
    </row>
    <row r="32" spans="2:4" ht="18" customHeight="1" x14ac:dyDescent="0.4">
      <c r="B32" s="13"/>
      <c r="C32" s="13" t="s">
        <v>244</v>
      </c>
    </row>
    <row r="33" spans="2:3" ht="18" customHeight="1" x14ac:dyDescent="0.4">
      <c r="B33" s="7"/>
      <c r="C33" s="4"/>
    </row>
    <row r="34" spans="2:3" ht="18" customHeight="1" x14ac:dyDescent="0.4">
      <c r="B34" s="1" t="s">
        <v>10</v>
      </c>
    </row>
    <row r="35" spans="2:3" x14ac:dyDescent="0.4">
      <c r="B35" s="1" t="s">
        <v>176</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43E3-BF12-4232-B054-C771AF9FF97E}">
  <sheetPr>
    <pageSetUpPr fitToPage="1"/>
  </sheetPr>
  <dimension ref="A1:N48"/>
  <sheetViews>
    <sheetView tabSelected="1" view="pageBreakPreview" topLeftCell="A5" zoomScaleNormal="85" zoomScaleSheetLayoutView="100" workbookViewId="0">
      <selection activeCell="N26" sqref="N26"/>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x14ac:dyDescent="0.4">
      <c r="M1" s="1" t="s">
        <v>106</v>
      </c>
    </row>
    <row r="3" spans="1:14" ht="14.45" customHeight="1" x14ac:dyDescent="0.4">
      <c r="B3" s="113" t="s">
        <v>97</v>
      </c>
      <c r="C3" s="113"/>
      <c r="D3" s="113"/>
      <c r="E3" s="113"/>
      <c r="F3" s="113"/>
      <c r="G3" s="113"/>
      <c r="H3" s="113"/>
      <c r="I3" s="113"/>
      <c r="J3" s="113"/>
      <c r="K3" s="113"/>
      <c r="L3" s="113"/>
      <c r="M3" s="113"/>
    </row>
    <row r="4" spans="1:14" ht="14.45" customHeight="1" x14ac:dyDescent="0.4">
      <c r="B4" s="74"/>
      <c r="C4" s="74"/>
      <c r="D4" s="74"/>
      <c r="E4" s="74"/>
      <c r="F4" s="74"/>
      <c r="G4" s="74"/>
      <c r="H4" s="74"/>
      <c r="I4" s="74"/>
      <c r="J4" s="74"/>
      <c r="K4" s="74"/>
      <c r="L4" s="74"/>
      <c r="M4" s="74"/>
    </row>
    <row r="5" spans="1:14" ht="14.45" customHeight="1" x14ac:dyDescent="0.4">
      <c r="C5" s="28"/>
      <c r="G5" s="114" t="s">
        <v>92</v>
      </c>
      <c r="H5" s="115"/>
      <c r="I5" s="115"/>
      <c r="J5" s="115"/>
      <c r="K5" s="115"/>
      <c r="L5" s="115"/>
      <c r="M5" s="116"/>
    </row>
    <row r="6" spans="1:14" ht="14.45" customHeight="1" x14ac:dyDescent="0.4">
      <c r="G6" s="114"/>
      <c r="H6" s="115"/>
      <c r="I6" s="115"/>
      <c r="J6" s="115"/>
      <c r="K6" s="115"/>
      <c r="L6" s="115"/>
      <c r="M6" s="116"/>
    </row>
    <row r="7" spans="1:14" ht="14.45" customHeight="1" x14ac:dyDescent="0.4">
      <c r="G7" s="21"/>
      <c r="H7" s="21"/>
      <c r="I7" s="21"/>
      <c r="J7" s="21"/>
      <c r="K7" s="21"/>
      <c r="L7" s="21"/>
      <c r="M7" s="21"/>
    </row>
    <row r="8" spans="1:14" ht="13.5" x14ac:dyDescent="0.4">
      <c r="B8" s="24" t="s">
        <v>93</v>
      </c>
      <c r="C8" s="25"/>
      <c r="D8" s="3"/>
      <c r="E8" s="24" t="s">
        <v>246</v>
      </c>
      <c r="F8" s="25"/>
      <c r="G8" s="25"/>
      <c r="H8" s="25"/>
      <c r="I8" s="25"/>
      <c r="J8" s="3"/>
      <c r="K8" s="118">
        <f>K14</f>
        <v>0</v>
      </c>
      <c r="L8" s="119"/>
      <c r="M8" s="3" t="s">
        <v>1</v>
      </c>
    </row>
    <row r="9" spans="1:14" ht="13.5" x14ac:dyDescent="0.4">
      <c r="B9" s="24" t="s">
        <v>94</v>
      </c>
      <c r="C9" s="25"/>
      <c r="D9" s="3"/>
      <c r="E9" s="1" t="s">
        <v>101</v>
      </c>
      <c r="K9" s="118">
        <v>0</v>
      </c>
      <c r="L9" s="119"/>
      <c r="M9" s="3" t="s">
        <v>1</v>
      </c>
      <c r="N9" s="1" t="s">
        <v>193</v>
      </c>
    </row>
    <row r="10" spans="1:14" ht="13.5" x14ac:dyDescent="0.4">
      <c r="B10" s="24" t="s">
        <v>98</v>
      </c>
      <c r="C10" s="25"/>
      <c r="D10" s="3"/>
      <c r="E10" s="24" t="s">
        <v>99</v>
      </c>
      <c r="F10" s="25"/>
      <c r="G10" s="25"/>
      <c r="H10" s="25"/>
      <c r="I10" s="25"/>
      <c r="J10" s="3"/>
      <c r="K10" s="118">
        <f>別3!K8-別3!K9</f>
        <v>0</v>
      </c>
      <c r="L10" s="119"/>
      <c r="M10" s="3" t="s">
        <v>1</v>
      </c>
    </row>
    <row r="11" spans="1:14" ht="13.5" x14ac:dyDescent="0.4">
      <c r="B11" s="24" t="s">
        <v>200</v>
      </c>
      <c r="C11" s="25"/>
      <c r="D11" s="3"/>
      <c r="E11" s="24" t="s">
        <v>201</v>
      </c>
      <c r="F11" s="25"/>
      <c r="G11" s="25"/>
      <c r="H11" s="25"/>
      <c r="I11" s="25"/>
      <c r="J11" s="3"/>
      <c r="K11" s="118">
        <f>K10</f>
        <v>0</v>
      </c>
      <c r="L11" s="119"/>
      <c r="M11" s="3" t="s">
        <v>1</v>
      </c>
    </row>
    <row r="12" spans="1:14" ht="14.45" customHeight="1" x14ac:dyDescent="0.4">
      <c r="G12" s="21"/>
      <c r="H12" s="21"/>
      <c r="I12" s="21"/>
      <c r="J12" s="21"/>
      <c r="K12" s="75"/>
      <c r="L12" s="75"/>
      <c r="M12" s="75"/>
    </row>
    <row r="13" spans="1:14" ht="14.45" customHeight="1" thickBot="1" x14ac:dyDescent="0.45">
      <c r="B13" s="26" t="s">
        <v>100</v>
      </c>
      <c r="I13" s="117"/>
      <c r="J13" s="117"/>
      <c r="K13" s="76"/>
      <c r="L13" s="117" t="s">
        <v>60</v>
      </c>
      <c r="M13" s="117"/>
    </row>
    <row r="14" spans="1:14" ht="27.6" customHeight="1" thickTop="1" thickBot="1" x14ac:dyDescent="0.45">
      <c r="B14" s="108" t="s">
        <v>61</v>
      </c>
      <c r="C14" s="109"/>
      <c r="D14" s="109"/>
      <c r="E14" s="109"/>
      <c r="F14" s="109"/>
      <c r="G14" s="109"/>
      <c r="H14" s="109"/>
      <c r="I14" s="109"/>
      <c r="J14" s="110"/>
      <c r="K14" s="111">
        <f>K23+K35+K44</f>
        <v>0</v>
      </c>
      <c r="L14" s="111"/>
      <c r="M14" s="112"/>
    </row>
    <row r="15" spans="1:14" ht="14.45" customHeight="1" thickBot="1" x14ac:dyDescent="0.45">
      <c r="B15" s="77"/>
      <c r="C15" s="78" t="s">
        <v>2</v>
      </c>
      <c r="D15" s="79" t="s">
        <v>5</v>
      </c>
      <c r="E15" s="131" t="s">
        <v>62</v>
      </c>
      <c r="F15" s="132"/>
      <c r="G15" s="132"/>
      <c r="H15" s="132"/>
      <c r="I15" s="132"/>
      <c r="J15" s="132"/>
      <c r="K15" s="132"/>
      <c r="L15" s="132"/>
      <c r="M15" s="133"/>
    </row>
    <row r="16" spans="1:14" ht="14.45" customHeight="1" thickBot="1" x14ac:dyDescent="0.45">
      <c r="A16" s="22"/>
      <c r="B16" s="80"/>
      <c r="C16" s="81"/>
      <c r="D16" s="82" t="s">
        <v>63</v>
      </c>
      <c r="E16" s="82" t="s">
        <v>64</v>
      </c>
      <c r="F16" s="82" t="s">
        <v>65</v>
      </c>
      <c r="G16" s="83" t="s">
        <v>3</v>
      </c>
      <c r="H16" s="83" t="s">
        <v>4</v>
      </c>
      <c r="I16" s="84" t="s">
        <v>245</v>
      </c>
      <c r="J16" s="83" t="s">
        <v>3</v>
      </c>
      <c r="K16" s="83" t="s">
        <v>4</v>
      </c>
      <c r="L16" s="82" t="s">
        <v>87</v>
      </c>
      <c r="M16" s="85" t="s">
        <v>3</v>
      </c>
    </row>
    <row r="17" spans="2:14" ht="14.45" customHeight="1" x14ac:dyDescent="0.4">
      <c r="B17" s="120" t="s">
        <v>66</v>
      </c>
      <c r="C17" s="86"/>
      <c r="D17" s="87">
        <f>F17*I17*L17</f>
        <v>0</v>
      </c>
      <c r="E17" s="88"/>
      <c r="F17" s="89"/>
      <c r="G17" s="90"/>
      <c r="H17" s="91" t="s">
        <v>4</v>
      </c>
      <c r="I17" s="92"/>
      <c r="J17" s="93"/>
      <c r="K17" s="91" t="s">
        <v>4</v>
      </c>
      <c r="L17" s="89"/>
      <c r="M17" s="94"/>
    </row>
    <row r="18" spans="2:14" ht="14.45" customHeight="1" x14ac:dyDescent="0.4">
      <c r="B18" s="121"/>
      <c r="C18" s="9"/>
      <c r="D18" s="42">
        <f>F18*I18*L18</f>
        <v>0</v>
      </c>
      <c r="E18" s="95"/>
      <c r="F18" s="42"/>
      <c r="G18" s="69"/>
      <c r="H18" s="96" t="s">
        <v>4</v>
      </c>
      <c r="I18" s="97"/>
      <c r="J18" s="27"/>
      <c r="K18" s="96" t="s">
        <v>4</v>
      </c>
      <c r="L18" s="42"/>
      <c r="M18" s="98"/>
    </row>
    <row r="19" spans="2:14" ht="14.45" customHeight="1" x14ac:dyDescent="0.4">
      <c r="B19" s="121"/>
      <c r="C19" s="71"/>
      <c r="D19" s="42">
        <f>F19*I19*L19</f>
        <v>0</v>
      </c>
      <c r="E19" s="95"/>
      <c r="F19" s="42"/>
      <c r="G19" s="69"/>
      <c r="H19" s="96" t="s">
        <v>4</v>
      </c>
      <c r="I19" s="97"/>
      <c r="J19" s="27"/>
      <c r="K19" s="96" t="s">
        <v>4</v>
      </c>
      <c r="L19" s="42"/>
      <c r="M19" s="98"/>
    </row>
    <row r="20" spans="2:14" ht="14.45" customHeight="1" x14ac:dyDescent="0.4">
      <c r="B20" s="121"/>
      <c r="C20" s="70"/>
      <c r="D20" s="42">
        <f t="shared" ref="D20:D22" si="0">500*I20*L20</f>
        <v>0</v>
      </c>
      <c r="E20" s="42"/>
      <c r="F20" s="42"/>
      <c r="G20" s="69"/>
      <c r="H20" s="96" t="s">
        <v>4</v>
      </c>
      <c r="I20" s="97"/>
      <c r="J20" s="27"/>
      <c r="K20" s="96" t="s">
        <v>4</v>
      </c>
      <c r="L20" s="42"/>
      <c r="M20" s="98"/>
    </row>
    <row r="21" spans="2:14" ht="14.45" customHeight="1" x14ac:dyDescent="0.4">
      <c r="B21" s="121"/>
      <c r="C21" s="71"/>
      <c r="D21" s="42">
        <f t="shared" si="0"/>
        <v>0</v>
      </c>
      <c r="E21" s="42"/>
      <c r="F21" s="42"/>
      <c r="G21" s="69"/>
      <c r="H21" s="96" t="s">
        <v>4</v>
      </c>
      <c r="I21" s="97"/>
      <c r="J21" s="27"/>
      <c r="K21" s="96" t="s">
        <v>4</v>
      </c>
      <c r="L21" s="42"/>
      <c r="M21" s="98"/>
    </row>
    <row r="22" spans="2:14" ht="14.45" customHeight="1" x14ac:dyDescent="0.4">
      <c r="B22" s="121"/>
      <c r="C22" s="70"/>
      <c r="D22" s="42">
        <f t="shared" si="0"/>
        <v>0</v>
      </c>
      <c r="E22" s="42"/>
      <c r="F22" s="42"/>
      <c r="G22" s="69"/>
      <c r="H22" s="96" t="s">
        <v>4</v>
      </c>
      <c r="I22" s="97"/>
      <c r="J22" s="27"/>
      <c r="K22" s="96" t="s">
        <v>4</v>
      </c>
      <c r="L22" s="42"/>
      <c r="M22" s="98"/>
    </row>
    <row r="23" spans="2:14" ht="14.45" customHeight="1" x14ac:dyDescent="0.4">
      <c r="B23" s="121"/>
      <c r="C23" s="123" t="s">
        <v>5</v>
      </c>
      <c r="D23" s="125">
        <f>SUM(D16:D22)</f>
        <v>0</v>
      </c>
      <c r="E23" s="127" t="s">
        <v>75</v>
      </c>
      <c r="F23" s="127"/>
      <c r="G23" s="127"/>
      <c r="H23" s="129" t="s">
        <v>72</v>
      </c>
      <c r="I23" s="129"/>
      <c r="J23" s="129"/>
      <c r="K23" s="134">
        <f>ROUNDDOWN(D23,-3)</f>
        <v>0</v>
      </c>
      <c r="L23" s="134">
        <f>ROUNDDOWN(K23,-3)</f>
        <v>0</v>
      </c>
      <c r="M23" s="135">
        <f>ROUNDDOWN(L23,-3)</f>
        <v>0</v>
      </c>
      <c r="N23" s="23"/>
    </row>
    <row r="24" spans="2:14" ht="14.45" customHeight="1" thickBot="1" x14ac:dyDescent="0.45">
      <c r="B24" s="122"/>
      <c r="C24" s="124"/>
      <c r="D24" s="126"/>
      <c r="E24" s="128"/>
      <c r="F24" s="128"/>
      <c r="G24" s="128"/>
      <c r="H24" s="130"/>
      <c r="I24" s="130"/>
      <c r="J24" s="130"/>
      <c r="K24" s="136">
        <f>ROUNDDOWN(J24,-3)</f>
        <v>0</v>
      </c>
      <c r="L24" s="136">
        <f>ROUNDDOWN(K24,-3)</f>
        <v>0</v>
      </c>
      <c r="M24" s="137">
        <f>ROUNDDOWN(L24,-3)</f>
        <v>0</v>
      </c>
    </row>
    <row r="25" spans="2:14" ht="14.45" customHeight="1" x14ac:dyDescent="0.4">
      <c r="B25" s="148" t="s">
        <v>67</v>
      </c>
      <c r="C25" s="99"/>
      <c r="D25" s="89">
        <f>F25*I25*L25</f>
        <v>0</v>
      </c>
      <c r="E25" s="100"/>
      <c r="F25" s="89"/>
      <c r="G25" s="90"/>
      <c r="H25" s="91" t="s">
        <v>85</v>
      </c>
      <c r="I25" s="89"/>
      <c r="J25" s="90"/>
      <c r="K25" s="91" t="s">
        <v>85</v>
      </c>
      <c r="L25" s="89"/>
      <c r="M25" s="101"/>
    </row>
    <row r="26" spans="2:14" ht="14.45" customHeight="1" x14ac:dyDescent="0.4">
      <c r="B26" s="149"/>
      <c r="C26" s="37"/>
      <c r="D26" s="42">
        <f>F26*I26*L26</f>
        <v>0</v>
      </c>
      <c r="E26" s="102"/>
      <c r="F26" s="42"/>
      <c r="G26" s="69"/>
      <c r="H26" s="96" t="s">
        <v>85</v>
      </c>
      <c r="I26" s="42"/>
      <c r="J26" s="69"/>
      <c r="K26" s="96" t="s">
        <v>85</v>
      </c>
      <c r="L26" s="42"/>
      <c r="M26" s="103"/>
    </row>
    <row r="27" spans="2:14" ht="14.45" customHeight="1" x14ac:dyDescent="0.4">
      <c r="B27" s="149"/>
      <c r="C27" s="37"/>
      <c r="D27" s="42">
        <f>F27*I27*L27</f>
        <v>0</v>
      </c>
      <c r="E27" s="102"/>
      <c r="F27" s="42"/>
      <c r="G27" s="69"/>
      <c r="H27" s="96" t="s">
        <v>4</v>
      </c>
      <c r="I27" s="42"/>
      <c r="J27" s="69"/>
      <c r="K27" s="96" t="s">
        <v>4</v>
      </c>
      <c r="L27" s="42"/>
      <c r="M27" s="103"/>
    </row>
    <row r="28" spans="2:14" ht="14.45" customHeight="1" x14ac:dyDescent="0.4">
      <c r="B28" s="149"/>
      <c r="C28" s="37"/>
      <c r="D28" s="42">
        <f t="shared" ref="D28:D31" si="1">F28*I28*L28</f>
        <v>0</v>
      </c>
      <c r="E28" s="102"/>
      <c r="F28" s="42"/>
      <c r="G28" s="69"/>
      <c r="H28" s="96" t="s">
        <v>4</v>
      </c>
      <c r="I28" s="42"/>
      <c r="J28" s="69"/>
      <c r="K28" s="96" t="s">
        <v>4</v>
      </c>
      <c r="L28" s="42"/>
      <c r="M28" s="103"/>
    </row>
    <row r="29" spans="2:14" ht="14.45" customHeight="1" x14ac:dyDescent="0.4">
      <c r="B29" s="149"/>
      <c r="C29" s="37"/>
      <c r="D29" s="42">
        <f t="shared" si="1"/>
        <v>0</v>
      </c>
      <c r="E29" s="102"/>
      <c r="F29" s="42"/>
      <c r="G29" s="69"/>
      <c r="H29" s="96" t="s">
        <v>4</v>
      </c>
      <c r="I29" s="42"/>
      <c r="J29" s="69"/>
      <c r="K29" s="96" t="s">
        <v>4</v>
      </c>
      <c r="L29" s="42"/>
      <c r="M29" s="103"/>
    </row>
    <row r="30" spans="2:14" ht="14.45" customHeight="1" x14ac:dyDescent="0.4">
      <c r="B30" s="149"/>
      <c r="C30" s="37"/>
      <c r="D30" s="42">
        <f t="shared" si="1"/>
        <v>0</v>
      </c>
      <c r="E30" s="102"/>
      <c r="F30" s="42"/>
      <c r="G30" s="69"/>
      <c r="H30" s="96" t="s">
        <v>4</v>
      </c>
      <c r="I30" s="42"/>
      <c r="J30" s="69"/>
      <c r="K30" s="96" t="s">
        <v>4</v>
      </c>
      <c r="L30" s="42"/>
      <c r="M30" s="103"/>
    </row>
    <row r="31" spans="2:14" ht="14.45" customHeight="1" x14ac:dyDescent="0.4">
      <c r="B31" s="149"/>
      <c r="C31" s="36"/>
      <c r="D31" s="42">
        <f t="shared" si="1"/>
        <v>0</v>
      </c>
      <c r="E31" s="102"/>
      <c r="F31" s="42"/>
      <c r="G31" s="69"/>
      <c r="H31" s="96" t="s">
        <v>4</v>
      </c>
      <c r="I31" s="42"/>
      <c r="J31" s="69"/>
      <c r="K31" s="104" t="s">
        <v>4</v>
      </c>
      <c r="L31" s="105"/>
      <c r="M31" s="106"/>
    </row>
    <row r="32" spans="2:14" ht="14.45" customHeight="1" x14ac:dyDescent="0.4">
      <c r="B32" s="149"/>
      <c r="C32" s="151" t="s">
        <v>5</v>
      </c>
      <c r="D32" s="153">
        <f>SUM(D25:D31)</f>
        <v>0</v>
      </c>
      <c r="E32" s="127" t="s">
        <v>75</v>
      </c>
      <c r="F32" s="127"/>
      <c r="G32" s="127"/>
      <c r="H32" s="129" t="s">
        <v>73</v>
      </c>
      <c r="I32" s="129"/>
      <c r="J32" s="129"/>
      <c r="K32" s="125">
        <f>ROUNDDOWN(D32,-3)</f>
        <v>0</v>
      </c>
      <c r="L32" s="125">
        <f>ROUNDDOWN(K32,-3)</f>
        <v>0</v>
      </c>
      <c r="M32" s="145">
        <f>ROUNDDOWN(L32,-3)</f>
        <v>0</v>
      </c>
    </row>
    <row r="33" spans="2:13" ht="14.45" customHeight="1" x14ac:dyDescent="0.4">
      <c r="B33" s="149"/>
      <c r="C33" s="152"/>
      <c r="D33" s="154"/>
      <c r="E33" s="127"/>
      <c r="F33" s="127"/>
      <c r="G33" s="127"/>
      <c r="H33" s="129"/>
      <c r="I33" s="129"/>
      <c r="J33" s="129"/>
      <c r="K33" s="125">
        <f>ROUNDDOWN(J33,-3)</f>
        <v>0</v>
      </c>
      <c r="L33" s="125">
        <f>ROUNDDOWN(K33,-3)</f>
        <v>0</v>
      </c>
      <c r="M33" s="145">
        <f>ROUNDDOWN(L33,-3)</f>
        <v>0</v>
      </c>
    </row>
    <row r="34" spans="2:13" ht="14.45" customHeight="1" x14ac:dyDescent="0.4">
      <c r="B34" s="149"/>
      <c r="C34" s="155"/>
      <c r="D34" s="156"/>
      <c r="E34" s="161" t="s">
        <v>71</v>
      </c>
      <c r="F34" s="161"/>
      <c r="G34" s="161"/>
      <c r="H34" s="161"/>
      <c r="I34" s="161"/>
      <c r="J34" s="161"/>
      <c r="K34" s="146">
        <f>K23*0.2</f>
        <v>0</v>
      </c>
      <c r="L34" s="146"/>
      <c r="M34" s="147"/>
    </row>
    <row r="35" spans="2:13" ht="14.45" customHeight="1" x14ac:dyDescent="0.4">
      <c r="B35" s="149"/>
      <c r="C35" s="157"/>
      <c r="D35" s="158"/>
      <c r="E35" s="162" t="s">
        <v>218</v>
      </c>
      <c r="F35" s="162"/>
      <c r="G35" s="162"/>
      <c r="H35" s="162"/>
      <c r="I35" s="162"/>
      <c r="J35" s="162"/>
      <c r="K35" s="138">
        <f>MIN(K32,K34)</f>
        <v>0</v>
      </c>
      <c r="L35" s="139"/>
      <c r="M35" s="140"/>
    </row>
    <row r="36" spans="2:13" ht="14.45" customHeight="1" thickBot="1" x14ac:dyDescent="0.45">
      <c r="B36" s="150"/>
      <c r="C36" s="159"/>
      <c r="D36" s="160"/>
      <c r="E36" s="141" t="s">
        <v>74</v>
      </c>
      <c r="F36" s="141"/>
      <c r="G36" s="141"/>
      <c r="H36" s="141"/>
      <c r="I36" s="141"/>
      <c r="J36" s="141"/>
      <c r="K36" s="142" t="str">
        <f>IF(K32&lt;=K34,"OK","NG")</f>
        <v>OK</v>
      </c>
      <c r="L36" s="143"/>
      <c r="M36" s="144"/>
    </row>
    <row r="37" spans="2:13" ht="14.45" customHeight="1" x14ac:dyDescent="0.4">
      <c r="B37" s="163" t="s">
        <v>175</v>
      </c>
      <c r="C37" s="100"/>
      <c r="D37" s="89">
        <f t="shared" ref="D37:D40" si="2">F37*I37*L37</f>
        <v>0</v>
      </c>
      <c r="E37" s="100"/>
      <c r="F37" s="89"/>
      <c r="G37" s="90"/>
      <c r="H37" s="91" t="s">
        <v>4</v>
      </c>
      <c r="I37" s="89"/>
      <c r="J37" s="90"/>
      <c r="K37" s="91" t="s">
        <v>4</v>
      </c>
      <c r="L37" s="89"/>
      <c r="M37" s="101"/>
    </row>
    <row r="38" spans="2:13" ht="14.45" customHeight="1" x14ac:dyDescent="0.4">
      <c r="B38" s="164"/>
      <c r="C38" s="102"/>
      <c r="D38" s="42">
        <f t="shared" si="2"/>
        <v>0</v>
      </c>
      <c r="E38" s="102"/>
      <c r="F38" s="42"/>
      <c r="G38" s="69"/>
      <c r="H38" s="96" t="s">
        <v>4</v>
      </c>
      <c r="I38" s="42"/>
      <c r="J38" s="69"/>
      <c r="K38" s="96" t="s">
        <v>4</v>
      </c>
      <c r="L38" s="42"/>
      <c r="M38" s="103"/>
    </row>
    <row r="39" spans="2:13" ht="14.45" customHeight="1" x14ac:dyDescent="0.4">
      <c r="B39" s="164"/>
      <c r="C39" s="102"/>
      <c r="D39" s="42">
        <f t="shared" si="2"/>
        <v>0</v>
      </c>
      <c r="E39" s="102"/>
      <c r="F39" s="42"/>
      <c r="G39" s="69"/>
      <c r="H39" s="96" t="s">
        <v>4</v>
      </c>
      <c r="I39" s="42"/>
      <c r="J39" s="69"/>
      <c r="K39" s="96" t="s">
        <v>4</v>
      </c>
      <c r="L39" s="42"/>
      <c r="M39" s="103"/>
    </row>
    <row r="40" spans="2:13" ht="14.45" customHeight="1" x14ac:dyDescent="0.4">
      <c r="B40" s="164"/>
      <c r="C40" s="102"/>
      <c r="D40" s="42">
        <f t="shared" si="2"/>
        <v>0</v>
      </c>
      <c r="E40" s="102"/>
      <c r="F40" s="42"/>
      <c r="G40" s="69"/>
      <c r="H40" s="96" t="s">
        <v>4</v>
      </c>
      <c r="I40" s="42"/>
      <c r="J40" s="69"/>
      <c r="K40" s="96" t="s">
        <v>4</v>
      </c>
      <c r="L40" s="42"/>
      <c r="M40" s="103"/>
    </row>
    <row r="41" spans="2:13" ht="14.45" customHeight="1" x14ac:dyDescent="0.4">
      <c r="B41" s="164"/>
      <c r="C41" s="123" t="s">
        <v>5</v>
      </c>
      <c r="D41" s="125">
        <f>SUM(D37:D40)</f>
        <v>0</v>
      </c>
      <c r="E41" s="166" t="s">
        <v>219</v>
      </c>
      <c r="F41" s="166"/>
      <c r="G41" s="166"/>
      <c r="H41" s="129" t="s">
        <v>89</v>
      </c>
      <c r="I41" s="129"/>
      <c r="J41" s="129"/>
      <c r="K41" s="125">
        <f>ROUNDDOWN(D41*2/3,-3)</f>
        <v>0</v>
      </c>
      <c r="L41" s="125">
        <f>ROUNDDOWN(K41,-3)</f>
        <v>0</v>
      </c>
      <c r="M41" s="145">
        <f>ROUNDDOWN(L41,-3)</f>
        <v>0</v>
      </c>
    </row>
    <row r="42" spans="2:13" ht="14.45" customHeight="1" x14ac:dyDescent="0.4">
      <c r="B42" s="164"/>
      <c r="C42" s="123"/>
      <c r="D42" s="125"/>
      <c r="E42" s="166"/>
      <c r="F42" s="166"/>
      <c r="G42" s="166"/>
      <c r="H42" s="129"/>
      <c r="I42" s="129"/>
      <c r="J42" s="129"/>
      <c r="K42" s="125">
        <f>ROUNDDOWN(J42,-3)</f>
        <v>0</v>
      </c>
      <c r="L42" s="125">
        <f>ROUNDDOWN(K42,-3)</f>
        <v>0</v>
      </c>
      <c r="M42" s="145">
        <f>ROUNDDOWN(L42,-3)</f>
        <v>0</v>
      </c>
    </row>
    <row r="43" spans="2:13" ht="14.45" customHeight="1" x14ac:dyDescent="0.4">
      <c r="B43" s="164"/>
      <c r="C43" s="151"/>
      <c r="D43" s="153"/>
      <c r="E43" s="161" t="s">
        <v>220</v>
      </c>
      <c r="F43" s="161"/>
      <c r="G43" s="161"/>
      <c r="H43" s="161"/>
      <c r="I43" s="161"/>
      <c r="J43" s="161"/>
      <c r="K43" s="146">
        <v>200000</v>
      </c>
      <c r="L43" s="146"/>
      <c r="M43" s="147"/>
    </row>
    <row r="44" spans="2:13" ht="27.6" customHeight="1" thickBot="1" x14ac:dyDescent="0.45">
      <c r="B44" s="165"/>
      <c r="C44" s="124"/>
      <c r="D44" s="126"/>
      <c r="E44" s="167" t="s">
        <v>221</v>
      </c>
      <c r="F44" s="167"/>
      <c r="G44" s="167"/>
      <c r="H44" s="167"/>
      <c r="I44" s="167"/>
      <c r="J44" s="167"/>
      <c r="K44" s="142">
        <f>MIN(K41,K43)</f>
        <v>0</v>
      </c>
      <c r="L44" s="143"/>
      <c r="M44" s="144"/>
    </row>
    <row r="45" spans="2:13" ht="14.45" customHeight="1" x14ac:dyDescent="0.4">
      <c r="B45" s="1" t="s">
        <v>68</v>
      </c>
    </row>
    <row r="46" spans="2:13" ht="14.45" customHeight="1" x14ac:dyDescent="0.4">
      <c r="B46" s="1" t="s">
        <v>95</v>
      </c>
    </row>
    <row r="47" spans="2:13" ht="14.45" customHeight="1" x14ac:dyDescent="0.4">
      <c r="B47" s="1" t="s">
        <v>69</v>
      </c>
      <c r="C47" s="28"/>
      <c r="D47" s="28"/>
      <c r="E47" s="28"/>
      <c r="F47" s="28"/>
      <c r="G47" s="28"/>
      <c r="H47" s="28"/>
      <c r="I47" s="28"/>
      <c r="J47" s="28"/>
      <c r="K47" s="28"/>
      <c r="L47" s="28"/>
      <c r="M47" s="28"/>
    </row>
    <row r="48" spans="2:13" ht="14.45" customHeight="1" x14ac:dyDescent="0.4">
      <c r="B48" s="1" t="s">
        <v>70</v>
      </c>
      <c r="C48" s="28"/>
      <c r="D48" s="28"/>
      <c r="E48" s="28"/>
      <c r="F48" s="28"/>
      <c r="G48" s="28"/>
      <c r="H48" s="28"/>
      <c r="I48" s="28"/>
      <c r="J48" s="28"/>
      <c r="K48" s="28"/>
      <c r="L48" s="28"/>
      <c r="M48" s="28"/>
    </row>
  </sheetData>
  <mergeCells count="41">
    <mergeCell ref="K41:M42"/>
    <mergeCell ref="E43:J43"/>
    <mergeCell ref="K43:M43"/>
    <mergeCell ref="E44:J44"/>
    <mergeCell ref="K44:M44"/>
    <mergeCell ref="B37:B44"/>
    <mergeCell ref="C41:C44"/>
    <mergeCell ref="D41:D44"/>
    <mergeCell ref="E41:G42"/>
    <mergeCell ref="H41:J42"/>
    <mergeCell ref="B25:B36"/>
    <mergeCell ref="C32:C33"/>
    <mergeCell ref="D32:D33"/>
    <mergeCell ref="E32:G33"/>
    <mergeCell ref="H32:J33"/>
    <mergeCell ref="C34:D36"/>
    <mergeCell ref="E34:J34"/>
    <mergeCell ref="E35:J35"/>
    <mergeCell ref="E15:M15"/>
    <mergeCell ref="K23:M24"/>
    <mergeCell ref="K35:M35"/>
    <mergeCell ref="E36:J36"/>
    <mergeCell ref="K36:M36"/>
    <mergeCell ref="K32:M33"/>
    <mergeCell ref="K34:M34"/>
    <mergeCell ref="B17:B24"/>
    <mergeCell ref="C23:C24"/>
    <mergeCell ref="D23:D24"/>
    <mergeCell ref="E23:G24"/>
    <mergeCell ref="H23:J24"/>
    <mergeCell ref="B14:J14"/>
    <mergeCell ref="K14:M14"/>
    <mergeCell ref="B3:M3"/>
    <mergeCell ref="G5:M5"/>
    <mergeCell ref="I13:J13"/>
    <mergeCell ref="L13:M13"/>
    <mergeCell ref="K8:L8"/>
    <mergeCell ref="K11:L11"/>
    <mergeCell ref="K10:L10"/>
    <mergeCell ref="K9:L9"/>
    <mergeCell ref="G6:M6"/>
  </mergeCells>
  <phoneticPr fontId="2"/>
  <dataValidations count="2">
    <dataValidation type="list" allowBlank="1" showInputMessage="1" showErrorMessage="1" sqref="C16" xr:uid="{16517F45-ECE0-45E6-8A2E-AF7EA7D4DFBC}">
      <formula1>"食糧費,学用品,生活必需品"</formula1>
    </dataValidation>
    <dataValidation type="list" allowBlank="1" showInputMessage="1" showErrorMessage="1" sqref="C17:C22" xr:uid="{9EB589A4-E582-40ED-A6A4-9420FB893734}">
      <formula1>"食料費"</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676BE6-BF80-4410-B5D5-6133A94DCD24}">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B49C-8910-418B-9936-B07221054E8B}">
  <sheetPr>
    <pageSetUpPr fitToPage="1"/>
  </sheetPr>
  <dimension ref="B1:D32"/>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0.25" style="1" customWidth="1"/>
    <col min="3" max="3" width="16.75" style="1" customWidth="1"/>
    <col min="4" max="4" width="56.25" style="1" customWidth="1"/>
    <col min="5" max="16384" width="8.75" style="1"/>
  </cols>
  <sheetData>
    <row r="1" spans="2:4" ht="18" customHeight="1" x14ac:dyDescent="0.4">
      <c r="D1" s="8" t="s">
        <v>107</v>
      </c>
    </row>
    <row r="2" spans="2:4" ht="18" customHeight="1" x14ac:dyDescent="0.4">
      <c r="B2" s="169" t="s">
        <v>17</v>
      </c>
      <c r="C2" s="169"/>
      <c r="D2" s="169"/>
    </row>
    <row r="3" spans="2:4" ht="18" customHeight="1" x14ac:dyDescent="0.4">
      <c r="B3" s="5" t="s">
        <v>13</v>
      </c>
      <c r="C3" s="60"/>
      <c r="D3" s="59"/>
    </row>
    <row r="4" spans="2:4" ht="18" customHeight="1" x14ac:dyDescent="0.4">
      <c r="B4" s="11" t="s">
        <v>19</v>
      </c>
      <c r="C4" s="61"/>
      <c r="D4" s="62"/>
    </row>
    <row r="5" spans="2:4" ht="18" customHeight="1" x14ac:dyDescent="0.4">
      <c r="B5" s="12" t="s">
        <v>18</v>
      </c>
      <c r="C5" s="63"/>
      <c r="D5" s="64"/>
    </row>
    <row r="6" spans="2:4" ht="18" customHeight="1" x14ac:dyDescent="0.4">
      <c r="B6" s="12"/>
      <c r="C6" s="63"/>
      <c r="D6" s="65"/>
    </row>
    <row r="7" spans="2:4" ht="18" customHeight="1" x14ac:dyDescent="0.4">
      <c r="B7" s="12"/>
      <c r="C7" s="63"/>
      <c r="D7" s="65"/>
    </row>
    <row r="8" spans="2:4" ht="18" customHeight="1" x14ac:dyDescent="0.4">
      <c r="B8" s="12"/>
      <c r="C8" s="63"/>
      <c r="D8" s="65"/>
    </row>
    <row r="9" spans="2:4" ht="18" customHeight="1" x14ac:dyDescent="0.4">
      <c r="B9" s="12"/>
      <c r="C9" s="63"/>
      <c r="D9" s="65"/>
    </row>
    <row r="10" spans="2:4" ht="18" customHeight="1" x14ac:dyDescent="0.4">
      <c r="B10" s="13"/>
      <c r="C10" s="66"/>
      <c r="D10" s="64"/>
    </row>
    <row r="11" spans="2:4" ht="18" customHeight="1" x14ac:dyDescent="0.4">
      <c r="B11" s="12"/>
      <c r="C11" s="66"/>
      <c r="D11" s="64"/>
    </row>
    <row r="12" spans="2:4" ht="18" customHeight="1" x14ac:dyDescent="0.4">
      <c r="B12" s="13"/>
      <c r="C12" s="63"/>
      <c r="D12" s="64"/>
    </row>
    <row r="13" spans="2:4" ht="18" customHeight="1" x14ac:dyDescent="0.4">
      <c r="B13" s="13"/>
      <c r="C13" s="66"/>
      <c r="D13" s="64"/>
    </row>
    <row r="14" spans="2:4" ht="18" customHeight="1" x14ac:dyDescent="0.4">
      <c r="B14" s="12"/>
      <c r="C14" s="66"/>
      <c r="D14" s="64"/>
    </row>
    <row r="15" spans="2:4" ht="18" customHeight="1" x14ac:dyDescent="0.4">
      <c r="B15" s="12"/>
      <c r="C15" s="66"/>
      <c r="D15" s="64"/>
    </row>
    <row r="16" spans="2:4" ht="18" customHeight="1" x14ac:dyDescent="0.4">
      <c r="B16" s="12"/>
      <c r="C16" s="66"/>
      <c r="D16" s="64"/>
    </row>
    <row r="17" spans="2:4" ht="18" customHeight="1" x14ac:dyDescent="0.4">
      <c r="B17" s="12"/>
      <c r="C17" s="66"/>
      <c r="D17" s="64"/>
    </row>
    <row r="18" spans="2:4" ht="18" customHeight="1" x14ac:dyDescent="0.4">
      <c r="B18" s="12"/>
      <c r="C18" s="66"/>
      <c r="D18" s="64"/>
    </row>
    <row r="19" spans="2:4" ht="18" customHeight="1" x14ac:dyDescent="0.4">
      <c r="B19" s="12"/>
      <c r="C19" s="66"/>
      <c r="D19" s="64"/>
    </row>
    <row r="20" spans="2:4" ht="18" customHeight="1" x14ac:dyDescent="0.4">
      <c r="B20" s="12"/>
      <c r="C20" s="66"/>
      <c r="D20" s="64"/>
    </row>
    <row r="21" spans="2:4" ht="18" customHeight="1" x14ac:dyDescent="0.4">
      <c r="B21" s="12"/>
      <c r="C21" s="66"/>
      <c r="D21" s="64"/>
    </row>
    <row r="22" spans="2:4" ht="18" customHeight="1" x14ac:dyDescent="0.4">
      <c r="B22" s="12"/>
      <c r="C22" s="66"/>
      <c r="D22" s="64"/>
    </row>
    <row r="23" spans="2:4" ht="18" customHeight="1" x14ac:dyDescent="0.4">
      <c r="B23" s="12"/>
      <c r="C23" s="66"/>
      <c r="D23" s="64"/>
    </row>
    <row r="24" spans="2:4" ht="18" customHeight="1" x14ac:dyDescent="0.4">
      <c r="B24" s="12"/>
      <c r="C24" s="17"/>
      <c r="D24" s="15"/>
    </row>
    <row r="25" spans="2:4" ht="18" customHeight="1" x14ac:dyDescent="0.4">
      <c r="B25" s="12"/>
      <c r="C25" s="17"/>
      <c r="D25" s="15"/>
    </row>
    <row r="26" spans="2:4" ht="18" customHeight="1" x14ac:dyDescent="0.4">
      <c r="B26" s="12"/>
      <c r="C26" s="17"/>
      <c r="D26" s="15"/>
    </row>
    <row r="27" spans="2:4" ht="18" customHeight="1" x14ac:dyDescent="0.4">
      <c r="B27" s="13"/>
      <c r="C27" s="18"/>
      <c r="D27" s="15"/>
    </row>
    <row r="28" spans="2:4" ht="18" customHeight="1" x14ac:dyDescent="0.4">
      <c r="B28" s="13"/>
      <c r="C28" s="18"/>
      <c r="D28" s="15"/>
    </row>
    <row r="29" spans="2:4" ht="18" customHeight="1" x14ac:dyDescent="0.4">
      <c r="B29" s="13"/>
      <c r="C29" s="18"/>
      <c r="D29" s="15"/>
    </row>
    <row r="30" spans="2:4" ht="18" customHeight="1" x14ac:dyDescent="0.4">
      <c r="B30" s="7"/>
      <c r="C30" s="19"/>
      <c r="D30" s="16"/>
    </row>
    <row r="31" spans="2:4" ht="18" customHeight="1" x14ac:dyDescent="0.4">
      <c r="B31" s="1" t="s">
        <v>10</v>
      </c>
    </row>
    <row r="32" spans="2:4" x14ac:dyDescent="0.4">
      <c r="B32" s="38"/>
    </row>
  </sheetData>
  <mergeCells count="1">
    <mergeCell ref="B2:D2"/>
  </mergeCells>
  <phoneticPr fontId="2"/>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39"/>
  <sheetViews>
    <sheetView view="pageBreakPreview" topLeftCell="A13" zoomScale="115" zoomScaleNormal="100" zoomScaleSheetLayoutView="115" workbookViewId="0">
      <selection activeCell="J20" sqref="J20"/>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8" t="s">
        <v>108</v>
      </c>
      <c r="J1" s="8"/>
    </row>
    <row r="2" spans="2:10" x14ac:dyDescent="0.4">
      <c r="J2" s="8"/>
    </row>
    <row r="3" spans="2:10" x14ac:dyDescent="0.4">
      <c r="B3" s="169" t="s">
        <v>28</v>
      </c>
      <c r="C3" s="169"/>
      <c r="D3" s="169"/>
      <c r="E3" s="169"/>
      <c r="F3" s="169"/>
      <c r="G3" s="169"/>
      <c r="H3" s="169"/>
      <c r="I3" s="169"/>
    </row>
    <row r="6" spans="2:10" x14ac:dyDescent="0.4">
      <c r="B6" s="1" t="s">
        <v>29</v>
      </c>
    </row>
    <row r="7" spans="2:10" x14ac:dyDescent="0.4">
      <c r="B7" s="1" t="s">
        <v>30</v>
      </c>
    </row>
    <row r="8" spans="2:10" x14ac:dyDescent="0.4">
      <c r="B8" s="1" t="s">
        <v>48</v>
      </c>
    </row>
    <row r="9" spans="2:10" x14ac:dyDescent="0.4">
      <c r="B9" s="1" t="s">
        <v>49</v>
      </c>
    </row>
    <row r="11" spans="2:10" x14ac:dyDescent="0.4">
      <c r="F11" s="1" t="s">
        <v>42</v>
      </c>
    </row>
    <row r="13" spans="2:10" x14ac:dyDescent="0.4">
      <c r="B13" s="1" t="s">
        <v>20</v>
      </c>
    </row>
    <row r="14" spans="2:10" x14ac:dyDescent="0.4">
      <c r="B14" s="1" t="s">
        <v>31</v>
      </c>
    </row>
    <row r="15" spans="2:10" x14ac:dyDescent="0.4">
      <c r="B15" s="1" t="s">
        <v>32</v>
      </c>
    </row>
    <row r="16" spans="2:10" x14ac:dyDescent="0.4">
      <c r="B16" s="1" t="s">
        <v>33</v>
      </c>
    </row>
    <row r="17" spans="2:2" x14ac:dyDescent="0.4">
      <c r="B17" s="1" t="s">
        <v>34</v>
      </c>
    </row>
    <row r="18" spans="2:2" x14ac:dyDescent="0.4">
      <c r="B18" s="1" t="s">
        <v>21</v>
      </c>
    </row>
    <row r="19" spans="2:2" x14ac:dyDescent="0.4">
      <c r="B19" s="1" t="s">
        <v>35</v>
      </c>
    </row>
    <row r="20" spans="2:2" x14ac:dyDescent="0.4">
      <c r="B20" s="1" t="s">
        <v>36</v>
      </c>
    </row>
    <row r="21" spans="2:2" x14ac:dyDescent="0.4">
      <c r="B21" s="1" t="s">
        <v>37</v>
      </c>
    </row>
    <row r="22" spans="2:2" x14ac:dyDescent="0.4">
      <c r="B22" s="1" t="s">
        <v>38</v>
      </c>
    </row>
    <row r="23" spans="2:2" x14ac:dyDescent="0.4">
      <c r="B23" s="1" t="s">
        <v>22</v>
      </c>
    </row>
    <row r="24" spans="2:2" x14ac:dyDescent="0.4">
      <c r="B24" s="1" t="s">
        <v>23</v>
      </c>
    </row>
    <row r="26" spans="2:2" x14ac:dyDescent="0.4">
      <c r="B26" s="1" t="s">
        <v>39</v>
      </c>
    </row>
    <row r="27" spans="2:2" x14ac:dyDescent="0.4">
      <c r="B27" s="1" t="s">
        <v>40</v>
      </c>
    </row>
    <row r="29" spans="2:2" x14ac:dyDescent="0.4">
      <c r="B29" s="1" t="s">
        <v>24</v>
      </c>
    </row>
    <row r="31" spans="2:2" x14ac:dyDescent="0.4">
      <c r="B31" s="1" t="s">
        <v>43</v>
      </c>
    </row>
    <row r="33" spans="2:4" x14ac:dyDescent="0.4">
      <c r="B33" s="1" t="s">
        <v>25</v>
      </c>
    </row>
    <row r="34" spans="2:4" x14ac:dyDescent="0.4">
      <c r="B34" s="1" t="s">
        <v>44</v>
      </c>
      <c r="C34" s="67"/>
    </row>
    <row r="35" spans="2:4" x14ac:dyDescent="0.4">
      <c r="B35" s="1" t="s">
        <v>26</v>
      </c>
    </row>
    <row r="36" spans="2:4" x14ac:dyDescent="0.4">
      <c r="B36" s="1" t="s">
        <v>27</v>
      </c>
    </row>
    <row r="37" spans="2:4" x14ac:dyDescent="0.4">
      <c r="B37" s="1" t="s">
        <v>45</v>
      </c>
    </row>
    <row r="39" spans="2:4" x14ac:dyDescent="0.4">
      <c r="B39" s="1" t="s">
        <v>46</v>
      </c>
      <c r="D39" s="1" t="s">
        <v>47</v>
      </c>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8"/>
  <sheetViews>
    <sheetView view="pageBreakPreview" zoomScale="115" zoomScaleNormal="100" zoomScaleSheetLayoutView="115" workbookViewId="0">
      <selection activeCell="B21" sqref="B21: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8" t="s">
        <v>109</v>
      </c>
    </row>
    <row r="2" spans="2:9" x14ac:dyDescent="0.4">
      <c r="B2" s="169" t="s">
        <v>50</v>
      </c>
      <c r="C2" s="169"/>
      <c r="D2" s="169"/>
      <c r="E2" s="169"/>
      <c r="F2" s="169"/>
      <c r="G2" s="169"/>
      <c r="H2" s="169"/>
      <c r="I2" s="169"/>
    </row>
    <row r="4" spans="2:9" x14ac:dyDescent="0.4">
      <c r="B4" s="1" t="s">
        <v>55</v>
      </c>
    </row>
    <row r="5" spans="2:9" x14ac:dyDescent="0.4">
      <c r="B5" s="1" t="s">
        <v>56</v>
      </c>
    </row>
    <row r="6" spans="2:9" x14ac:dyDescent="0.4">
      <c r="B6" s="1" t="s">
        <v>222</v>
      </c>
    </row>
    <row r="7" spans="2:9" x14ac:dyDescent="0.4">
      <c r="B7" s="1" t="s">
        <v>57</v>
      </c>
    </row>
    <row r="9" spans="2:9" x14ac:dyDescent="0.4">
      <c r="B9" s="169" t="s">
        <v>41</v>
      </c>
      <c r="C9" s="169"/>
      <c r="D9" s="169"/>
      <c r="E9" s="169"/>
      <c r="F9" s="169"/>
      <c r="G9" s="169"/>
      <c r="H9" s="169"/>
      <c r="I9" s="169"/>
    </row>
    <row r="11" spans="2:9" x14ac:dyDescent="0.4">
      <c r="B11" s="1" t="s">
        <v>223</v>
      </c>
    </row>
    <row r="12" spans="2:9" x14ac:dyDescent="0.4">
      <c r="B12" s="1" t="s">
        <v>52</v>
      </c>
    </row>
    <row r="13" spans="2:9" x14ac:dyDescent="0.4">
      <c r="B13" s="1" t="s">
        <v>51</v>
      </c>
    </row>
    <row r="14" spans="2:9" x14ac:dyDescent="0.4">
      <c r="B14" s="1" t="s">
        <v>53</v>
      </c>
    </row>
    <row r="15" spans="2:9" x14ac:dyDescent="0.4">
      <c r="B15" s="1" t="s">
        <v>54</v>
      </c>
    </row>
    <row r="16" spans="2:9" x14ac:dyDescent="0.4">
      <c r="B16" s="1" t="s">
        <v>58</v>
      </c>
    </row>
    <row r="17" spans="2:2" x14ac:dyDescent="0.4">
      <c r="B17" s="1" t="s">
        <v>59</v>
      </c>
    </row>
    <row r="19" spans="2:2" x14ac:dyDescent="0.4">
      <c r="B19" s="1" t="s">
        <v>24</v>
      </c>
    </row>
    <row r="21" spans="2:2" x14ac:dyDescent="0.4">
      <c r="B21" s="1" t="s">
        <v>241</v>
      </c>
    </row>
    <row r="22" spans="2:2" x14ac:dyDescent="0.4">
      <c r="B22" s="1" t="s">
        <v>242</v>
      </c>
    </row>
    <row r="24" spans="2:2" x14ac:dyDescent="0.4">
      <c r="B24" s="1" t="s">
        <v>25</v>
      </c>
    </row>
    <row r="25" spans="2:2" x14ac:dyDescent="0.4">
      <c r="B25" s="1" t="s">
        <v>44</v>
      </c>
    </row>
    <row r="26" spans="2:2" x14ac:dyDescent="0.4">
      <c r="B26" s="1" t="s">
        <v>26</v>
      </c>
    </row>
    <row r="27" spans="2:2" x14ac:dyDescent="0.4">
      <c r="B27" s="1" t="s">
        <v>27</v>
      </c>
    </row>
    <row r="28" spans="2:2" x14ac:dyDescent="0.4">
      <c r="B28" s="1" t="s">
        <v>45</v>
      </c>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7"/>
  <sheetViews>
    <sheetView view="pageBreakPreview" zoomScale="115" zoomScaleNormal="100" zoomScaleSheetLayoutView="115" workbookViewId="0">
      <selection activeCell="K18" sqref="K18"/>
    </sheetView>
  </sheetViews>
  <sheetFormatPr defaultColWidth="8.75" defaultRowHeight="13.5" x14ac:dyDescent="0.4"/>
  <cols>
    <col min="1" max="16384" width="8.75" style="1"/>
  </cols>
  <sheetData>
    <row r="1" spans="2:9" x14ac:dyDescent="0.4">
      <c r="H1" s="8" t="s">
        <v>110</v>
      </c>
      <c r="I1" s="8"/>
    </row>
    <row r="2" spans="2:9" x14ac:dyDescent="0.4">
      <c r="I2" s="8"/>
    </row>
    <row r="3" spans="2:9" x14ac:dyDescent="0.4">
      <c r="B3" s="169" t="s">
        <v>125</v>
      </c>
      <c r="C3" s="169"/>
      <c r="D3" s="169"/>
      <c r="E3" s="169"/>
      <c r="F3" s="169"/>
      <c r="G3" s="169"/>
      <c r="H3" s="169"/>
    </row>
    <row r="5" spans="2:9" ht="16.5" x14ac:dyDescent="0.4">
      <c r="B5" s="1" t="s">
        <v>224</v>
      </c>
    </row>
    <row r="6" spans="2:9" x14ac:dyDescent="0.4">
      <c r="B6" s="1" t="s">
        <v>114</v>
      </c>
    </row>
    <row r="7" spans="2:9" x14ac:dyDescent="0.4">
      <c r="B7" s="1" t="s">
        <v>115</v>
      </c>
    </row>
    <row r="9" spans="2:9" x14ac:dyDescent="0.4">
      <c r="B9" s="1" t="s">
        <v>116</v>
      </c>
    </row>
    <row r="10" spans="2:9" x14ac:dyDescent="0.4">
      <c r="B10" s="1" t="s">
        <v>117</v>
      </c>
    </row>
    <row r="11" spans="2:9" x14ac:dyDescent="0.4">
      <c r="B11" s="1" t="s">
        <v>118</v>
      </c>
    </row>
    <row r="13" spans="2:9" x14ac:dyDescent="0.4">
      <c r="B13" s="1" t="s">
        <v>225</v>
      </c>
    </row>
    <row r="14" spans="2:9" x14ac:dyDescent="0.4">
      <c r="B14" s="1" t="s">
        <v>112</v>
      </c>
    </row>
    <row r="15" spans="2:9" x14ac:dyDescent="0.4">
      <c r="B15" s="1" t="s">
        <v>113</v>
      </c>
    </row>
    <row r="17" spans="2:2" x14ac:dyDescent="0.4">
      <c r="B17" s="1" t="s">
        <v>226</v>
      </c>
    </row>
    <row r="18" spans="2:2" x14ac:dyDescent="0.4">
      <c r="B18" s="1" t="s">
        <v>119</v>
      </c>
    </row>
    <row r="19" spans="2:2" x14ac:dyDescent="0.4">
      <c r="B19" s="1" t="s">
        <v>120</v>
      </c>
    </row>
    <row r="21" spans="2:2" x14ac:dyDescent="0.4">
      <c r="B21" s="1" t="s">
        <v>121</v>
      </c>
    </row>
    <row r="22" spans="2:2" x14ac:dyDescent="0.4">
      <c r="B22" s="1" t="s">
        <v>122</v>
      </c>
    </row>
    <row r="23" spans="2:2" x14ac:dyDescent="0.4">
      <c r="B23" s="1" t="s">
        <v>123</v>
      </c>
    </row>
    <row r="25" spans="2:2" x14ac:dyDescent="0.4">
      <c r="B25" s="1" t="s">
        <v>227</v>
      </c>
    </row>
    <row r="26" spans="2:2" x14ac:dyDescent="0.4">
      <c r="B26" s="1" t="s">
        <v>124</v>
      </c>
    </row>
    <row r="28" spans="2:2" x14ac:dyDescent="0.4">
      <c r="B28" s="1" t="s">
        <v>24</v>
      </c>
    </row>
    <row r="30" spans="2:2" x14ac:dyDescent="0.4">
      <c r="B30" s="1" t="s">
        <v>241</v>
      </c>
    </row>
    <row r="31" spans="2:2" x14ac:dyDescent="0.4">
      <c r="B31" s="1" t="s">
        <v>242</v>
      </c>
    </row>
    <row r="33" spans="2:2" x14ac:dyDescent="0.4">
      <c r="B33" s="1" t="s">
        <v>25</v>
      </c>
    </row>
    <row r="34" spans="2:2" x14ac:dyDescent="0.4">
      <c r="B34" s="1" t="s">
        <v>44</v>
      </c>
    </row>
    <row r="35" spans="2:2" x14ac:dyDescent="0.4">
      <c r="B35" s="1" t="s">
        <v>26</v>
      </c>
    </row>
    <row r="36" spans="2:2" x14ac:dyDescent="0.4">
      <c r="B36" s="1" t="s">
        <v>27</v>
      </c>
    </row>
    <row r="37" spans="2:2" x14ac:dyDescent="0.4">
      <c r="B37" s="1" t="s">
        <v>45</v>
      </c>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E33"/>
  <sheetViews>
    <sheetView view="pageBreakPreview" zoomScale="104" zoomScaleNormal="100" workbookViewId="0">
      <selection activeCell="J20" sqref="J20"/>
    </sheetView>
  </sheetViews>
  <sheetFormatPr defaultColWidth="8.75" defaultRowHeight="18.75" x14ac:dyDescent="0.4"/>
  <cols>
    <col min="1" max="1" width="5.375" customWidth="1"/>
    <col min="2" max="2" width="6.25" customWidth="1"/>
    <col min="3" max="3" width="14.25" style="28" customWidth="1"/>
    <col min="4" max="4" width="48.75" style="28" customWidth="1"/>
    <col min="5" max="5" width="26.75" style="28" customWidth="1"/>
  </cols>
  <sheetData>
    <row r="1" spans="2:5" x14ac:dyDescent="0.4">
      <c r="E1" s="35" t="s">
        <v>173</v>
      </c>
    </row>
    <row r="2" spans="2:5" x14ac:dyDescent="0.4">
      <c r="B2" s="1" t="s">
        <v>126</v>
      </c>
    </row>
    <row r="3" spans="2:5" ht="19.5" thickBot="1" x14ac:dyDescent="0.45">
      <c r="B3" s="107"/>
      <c r="C3" s="45" t="s">
        <v>127</v>
      </c>
      <c r="D3" s="46" t="s">
        <v>228</v>
      </c>
      <c r="E3" s="47" t="s">
        <v>229</v>
      </c>
    </row>
    <row r="4" spans="2:5" ht="40.5" x14ac:dyDescent="0.4">
      <c r="B4" s="170" t="s">
        <v>202</v>
      </c>
      <c r="C4" s="48" t="s">
        <v>171</v>
      </c>
      <c r="D4" s="49" t="s">
        <v>230</v>
      </c>
      <c r="E4" s="50" t="s">
        <v>231</v>
      </c>
    </row>
    <row r="5" spans="2:5" ht="19.5" thickBot="1" x14ac:dyDescent="0.45">
      <c r="B5" s="171"/>
      <c r="C5" s="33"/>
      <c r="D5" s="34" t="s">
        <v>232</v>
      </c>
      <c r="E5" s="51"/>
    </row>
    <row r="6" spans="2:5" ht="27" x14ac:dyDescent="0.4">
      <c r="B6" s="170" t="s">
        <v>203</v>
      </c>
      <c r="C6" s="48" t="s">
        <v>128</v>
      </c>
      <c r="D6" s="49" t="s">
        <v>129</v>
      </c>
      <c r="E6" s="56" t="s">
        <v>130</v>
      </c>
    </row>
    <row r="7" spans="2:5" x14ac:dyDescent="0.4">
      <c r="B7" s="171"/>
      <c r="C7" s="31"/>
      <c r="D7" s="32" t="s">
        <v>131</v>
      </c>
      <c r="E7" s="57"/>
    </row>
    <row r="8" spans="2:5" ht="27" x14ac:dyDescent="0.4">
      <c r="B8" s="171"/>
      <c r="C8" s="29" t="s">
        <v>0</v>
      </c>
      <c r="D8" s="30" t="s">
        <v>132</v>
      </c>
      <c r="E8" s="52" t="s">
        <v>133</v>
      </c>
    </row>
    <row r="9" spans="2:5" x14ac:dyDescent="0.4">
      <c r="B9" s="171"/>
      <c r="C9" s="31"/>
      <c r="D9" s="32" t="s">
        <v>134</v>
      </c>
      <c r="E9" s="58" t="s">
        <v>135</v>
      </c>
    </row>
    <row r="10" spans="2:5" ht="40.5" x14ac:dyDescent="0.4">
      <c r="B10" s="171"/>
      <c r="C10" s="29" t="s">
        <v>136</v>
      </c>
      <c r="D10" s="30" t="s">
        <v>137</v>
      </c>
      <c r="E10" s="52" t="s">
        <v>138</v>
      </c>
    </row>
    <row r="11" spans="2:5" x14ac:dyDescent="0.4">
      <c r="B11" s="171"/>
      <c r="C11" s="31"/>
      <c r="D11" s="32" t="s">
        <v>139</v>
      </c>
      <c r="E11" s="58"/>
    </row>
    <row r="12" spans="2:5" ht="27" x14ac:dyDescent="0.4">
      <c r="B12" s="171"/>
      <c r="C12" s="29" t="s">
        <v>207</v>
      </c>
      <c r="D12" s="30" t="s">
        <v>141</v>
      </c>
      <c r="E12" s="52" t="s">
        <v>142</v>
      </c>
    </row>
    <row r="13" spans="2:5" ht="27" x14ac:dyDescent="0.4">
      <c r="B13" s="171"/>
      <c r="C13" s="31"/>
      <c r="D13" s="32" t="s">
        <v>233</v>
      </c>
      <c r="E13" s="58"/>
    </row>
    <row r="14" spans="2:5" x14ac:dyDescent="0.4">
      <c r="B14" s="171"/>
      <c r="C14" s="33"/>
      <c r="D14" s="34" t="s">
        <v>172</v>
      </c>
      <c r="E14" s="51"/>
    </row>
    <row r="15" spans="2:5" ht="27" x14ac:dyDescent="0.4">
      <c r="B15" s="171"/>
      <c r="C15" s="29" t="s">
        <v>88</v>
      </c>
      <c r="D15" s="30" t="s">
        <v>143</v>
      </c>
      <c r="E15" s="52" t="s">
        <v>144</v>
      </c>
    </row>
    <row r="16" spans="2:5" x14ac:dyDescent="0.4">
      <c r="B16" s="171"/>
      <c r="C16" s="31"/>
      <c r="D16" s="32" t="s">
        <v>234</v>
      </c>
      <c r="E16" s="57"/>
    </row>
    <row r="17" spans="2:5" ht="27" x14ac:dyDescent="0.4">
      <c r="B17" s="171"/>
      <c r="C17" s="29" t="s">
        <v>145</v>
      </c>
      <c r="D17" s="30" t="s">
        <v>146</v>
      </c>
      <c r="E17" s="52" t="s">
        <v>147</v>
      </c>
    </row>
    <row r="18" spans="2:5" ht="27" x14ac:dyDescent="0.4">
      <c r="B18" s="171"/>
      <c r="C18" s="31"/>
      <c r="D18" s="32" t="s">
        <v>235</v>
      </c>
      <c r="E18" s="58" t="s">
        <v>148</v>
      </c>
    </row>
    <row r="19" spans="2:5" ht="27" x14ac:dyDescent="0.4">
      <c r="B19" s="171"/>
      <c r="C19" s="29" t="s">
        <v>149</v>
      </c>
      <c r="D19" s="30" t="s">
        <v>150</v>
      </c>
      <c r="E19" s="52" t="s">
        <v>151</v>
      </c>
    </row>
    <row r="20" spans="2:5" x14ac:dyDescent="0.4">
      <c r="B20" s="171"/>
      <c r="C20" s="31"/>
      <c r="D20" s="32" t="s">
        <v>236</v>
      </c>
      <c r="E20" s="58"/>
    </row>
    <row r="21" spans="2:5" ht="27" x14ac:dyDescent="0.4">
      <c r="B21" s="171"/>
      <c r="C21" s="29" t="s">
        <v>153</v>
      </c>
      <c r="D21" s="30" t="s">
        <v>237</v>
      </c>
      <c r="E21" s="52" t="s">
        <v>154</v>
      </c>
    </row>
    <row r="22" spans="2:5" x14ac:dyDescent="0.4">
      <c r="B22" s="171"/>
      <c r="C22" s="33"/>
      <c r="D22" s="34"/>
      <c r="E22" s="51"/>
    </row>
    <row r="23" spans="2:5" ht="27" x14ac:dyDescent="0.4">
      <c r="B23" s="171"/>
      <c r="C23" s="29" t="s">
        <v>155</v>
      </c>
      <c r="D23" s="30" t="s">
        <v>156</v>
      </c>
      <c r="E23" s="52" t="s">
        <v>157</v>
      </c>
    </row>
    <row r="24" spans="2:5" x14ac:dyDescent="0.4">
      <c r="B24" s="171"/>
      <c r="C24" s="33"/>
      <c r="D24" s="34" t="s">
        <v>205</v>
      </c>
      <c r="E24" s="51"/>
    </row>
    <row r="25" spans="2:5" ht="27" x14ac:dyDescent="0.4">
      <c r="B25" s="171"/>
      <c r="C25" s="29" t="s">
        <v>86</v>
      </c>
      <c r="D25" s="30" t="s">
        <v>158</v>
      </c>
      <c r="E25" s="52" t="s">
        <v>159</v>
      </c>
    </row>
    <row r="26" spans="2:5" x14ac:dyDescent="0.4">
      <c r="B26" s="171"/>
      <c r="C26" s="33"/>
      <c r="D26" s="34" t="s">
        <v>160</v>
      </c>
      <c r="E26" s="51"/>
    </row>
    <row r="27" spans="2:5" ht="27" x14ac:dyDescent="0.4">
      <c r="B27" s="171"/>
      <c r="C27" s="29" t="s">
        <v>161</v>
      </c>
      <c r="D27" s="30" t="s">
        <v>238</v>
      </c>
      <c r="E27" s="52" t="s">
        <v>162</v>
      </c>
    </row>
    <row r="28" spans="2:5" ht="27" x14ac:dyDescent="0.4">
      <c r="B28" s="171"/>
      <c r="C28" s="31"/>
      <c r="D28" s="32"/>
      <c r="E28" s="58" t="s">
        <v>239</v>
      </c>
    </row>
    <row r="29" spans="2:5" ht="27" x14ac:dyDescent="0.4">
      <c r="B29" s="171"/>
      <c r="C29" s="29" t="s">
        <v>163</v>
      </c>
      <c r="D29" s="30" t="s">
        <v>164</v>
      </c>
      <c r="E29" s="52" t="s">
        <v>165</v>
      </c>
    </row>
    <row r="30" spans="2:5" ht="27" x14ac:dyDescent="0.4">
      <c r="B30" s="171"/>
      <c r="C30" s="31"/>
      <c r="D30" s="32" t="s">
        <v>240</v>
      </c>
      <c r="E30" s="58"/>
    </row>
    <row r="31" spans="2:5" ht="27.75" thickBot="1" x14ac:dyDescent="0.45">
      <c r="B31" s="172"/>
      <c r="C31" s="53"/>
      <c r="D31" s="54" t="s">
        <v>166</v>
      </c>
      <c r="E31" s="55"/>
    </row>
    <row r="32" spans="2:5" ht="27" x14ac:dyDescent="0.4">
      <c r="B32" s="170" t="s">
        <v>204</v>
      </c>
      <c r="C32" s="48" t="s">
        <v>174</v>
      </c>
      <c r="D32" s="49" t="s">
        <v>167</v>
      </c>
      <c r="E32" s="50" t="s">
        <v>168</v>
      </c>
    </row>
    <row r="33" spans="2:5" ht="19.5" thickBot="1" x14ac:dyDescent="0.45">
      <c r="B33" s="172"/>
      <c r="C33" s="53"/>
      <c r="D33" s="54" t="s">
        <v>169</v>
      </c>
      <c r="E33" s="55" t="s">
        <v>170</v>
      </c>
    </row>
  </sheetData>
  <mergeCells count="3">
    <mergeCell ref="B4:B5"/>
    <mergeCell ref="B6:B31"/>
    <mergeCell ref="B32:B33"/>
  </mergeCells>
  <phoneticPr fontId="2"/>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様式1</vt:lpstr>
      <vt:lpstr>別1</vt:lpstr>
      <vt:lpstr>別2</vt:lpstr>
      <vt:lpstr>別3</vt:lpstr>
      <vt:lpstr>別4</vt:lpstr>
      <vt:lpstr>別5</vt:lpstr>
      <vt:lpstr>別6</vt:lpstr>
      <vt:lpstr>別7</vt:lpstr>
      <vt:lpstr>参1</vt:lpstr>
      <vt:lpstr>Sheet1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2026-03-02T08:46:08Z</cp:lastPrinted>
  <dcterms:created xsi:type="dcterms:W3CDTF">2025-07-23T02:13:42Z</dcterms:created>
  <dcterms:modified xsi:type="dcterms:W3CDTF">2026-04-09T05:48:57Z</dcterms:modified>
</cp:coreProperties>
</file>